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790AE8D6-6DBA-4A15-8694-6946CEF103D2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6表の5" sheetId="2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5" i="22" l="1"/>
  <c r="AI75" i="22"/>
  <c r="AA75" i="22"/>
  <c r="S75" i="22"/>
  <c r="M75" i="22"/>
  <c r="E75" i="22"/>
  <c r="AH73" i="22"/>
  <c r="AN72" i="22"/>
  <c r="AI72" i="22"/>
  <c r="AA72" i="22"/>
  <c r="S72" i="22"/>
  <c r="M72" i="22"/>
  <c r="D72" i="22" s="1"/>
  <c r="E72" i="22"/>
  <c r="AN69" i="22"/>
  <c r="AI69" i="22"/>
  <c r="AA69" i="22"/>
  <c r="S69" i="22"/>
  <c r="M69" i="22"/>
  <c r="E69" i="22"/>
  <c r="AJ67" i="22"/>
  <c r="Y67" i="22"/>
  <c r="O67" i="22"/>
  <c r="D67" i="22"/>
  <c r="AN66" i="22"/>
  <c r="AN67" i="22" s="1"/>
  <c r="AI66" i="22"/>
  <c r="AA66" i="22"/>
  <c r="S66" i="22"/>
  <c r="S67" i="22" s="1"/>
  <c r="M66" i="22"/>
  <c r="M67" i="22" s="1"/>
  <c r="E66" i="22"/>
  <c r="D66" i="22"/>
  <c r="AN63" i="22"/>
  <c r="AI63" i="22"/>
  <c r="AA63" i="22"/>
  <c r="S63" i="22"/>
  <c r="M63" i="22"/>
  <c r="E63" i="22"/>
  <c r="AQ61" i="22"/>
  <c r="V61" i="22"/>
  <c r="AN60" i="22"/>
  <c r="AI60" i="22"/>
  <c r="AA60" i="22"/>
  <c r="S60" i="22"/>
  <c r="M60" i="22"/>
  <c r="E60" i="22"/>
  <c r="D60" i="22" s="1"/>
  <c r="AJ58" i="22"/>
  <c r="Y58" i="22"/>
  <c r="N58" i="22"/>
  <c r="D58" i="22"/>
  <c r="AN57" i="22"/>
  <c r="AI57" i="22"/>
  <c r="AA57" i="22"/>
  <c r="S57" i="22"/>
  <c r="M57" i="22"/>
  <c r="E57" i="22"/>
  <c r="D57" i="22"/>
  <c r="AQ54" i="22"/>
  <c r="AP54" i="22"/>
  <c r="AO54" i="22"/>
  <c r="AN54" i="22"/>
  <c r="AM54" i="22"/>
  <c r="AL54" i="22"/>
  <c r="AK54" i="22"/>
  <c r="AJ54" i="22"/>
  <c r="AH54" i="22"/>
  <c r="AG54" i="22"/>
  <c r="AF54" i="22"/>
  <c r="AE54" i="22"/>
  <c r="AD54" i="22"/>
  <c r="AC54" i="22"/>
  <c r="AB54" i="22"/>
  <c r="Z54" i="22"/>
  <c r="Y54" i="22"/>
  <c r="X54" i="22"/>
  <c r="W54" i="22"/>
  <c r="V54" i="22"/>
  <c r="U54" i="22"/>
  <c r="T54" i="22"/>
  <c r="R54" i="22"/>
  <c r="Q54" i="22"/>
  <c r="P54" i="22"/>
  <c r="O54" i="22"/>
  <c r="N54" i="22"/>
  <c r="L54" i="22"/>
  <c r="K54" i="22"/>
  <c r="J54" i="22"/>
  <c r="I54" i="22"/>
  <c r="H54" i="22"/>
  <c r="G54" i="22"/>
  <c r="F54" i="22"/>
  <c r="AN51" i="22"/>
  <c r="AI51" i="22"/>
  <c r="AA51" i="22"/>
  <c r="S51" i="22"/>
  <c r="M51" i="22"/>
  <c r="E51" i="22"/>
  <c r="AN48" i="22"/>
  <c r="AI48" i="22"/>
  <c r="AA48" i="22"/>
  <c r="S48" i="22"/>
  <c r="M48" i="22"/>
  <c r="E48" i="22"/>
  <c r="AN45" i="22"/>
  <c r="AI45" i="22"/>
  <c r="AA45" i="22"/>
  <c r="S45" i="22"/>
  <c r="M45" i="22"/>
  <c r="E45" i="22"/>
  <c r="AG44" i="22"/>
  <c r="I44" i="22"/>
  <c r="AQ42" i="22"/>
  <c r="AP42" i="22"/>
  <c r="AO42" i="22"/>
  <c r="AM42" i="22"/>
  <c r="AI42" i="22" s="1"/>
  <c r="AL42" i="22"/>
  <c r="AK42" i="22"/>
  <c r="AJ42" i="22"/>
  <c r="AH42" i="22"/>
  <c r="AG42" i="22"/>
  <c r="AF42" i="22"/>
  <c r="AE42" i="22"/>
  <c r="AA42" i="22" s="1"/>
  <c r="AD42" i="22"/>
  <c r="AC42" i="22"/>
  <c r="AB42" i="22"/>
  <c r="Z42" i="22"/>
  <c r="Y42" i="22"/>
  <c r="X42" i="22"/>
  <c r="W42" i="22"/>
  <c r="V42" i="22"/>
  <c r="U42" i="22"/>
  <c r="T42" i="22"/>
  <c r="R42" i="22"/>
  <c r="Q42" i="22"/>
  <c r="Q44" i="22" s="1"/>
  <c r="P42" i="22"/>
  <c r="O42" i="22"/>
  <c r="N42" i="22"/>
  <c r="L42" i="22"/>
  <c r="K42" i="22"/>
  <c r="J42" i="22"/>
  <c r="J44" i="22" s="1"/>
  <c r="I42" i="22"/>
  <c r="H42" i="22"/>
  <c r="G42" i="22"/>
  <c r="F42" i="22"/>
  <c r="AG41" i="22"/>
  <c r="AN39" i="22"/>
  <c r="AI39" i="22"/>
  <c r="AA39" i="22"/>
  <c r="S39" i="22"/>
  <c r="M39" i="22"/>
  <c r="E39" i="22"/>
  <c r="AN36" i="22"/>
  <c r="AI36" i="22"/>
  <c r="AA36" i="22"/>
  <c r="S36" i="22"/>
  <c r="M36" i="22"/>
  <c r="E36" i="22"/>
  <c r="AE35" i="22"/>
  <c r="O35" i="22"/>
  <c r="AN33" i="22"/>
  <c r="AI33" i="22"/>
  <c r="AA33" i="22"/>
  <c r="S33" i="22"/>
  <c r="M33" i="22"/>
  <c r="E33" i="22"/>
  <c r="AN30" i="22"/>
  <c r="AI30" i="22"/>
  <c r="AA30" i="22"/>
  <c r="S30" i="22"/>
  <c r="M30" i="22"/>
  <c r="E30" i="22"/>
  <c r="D30" i="22"/>
  <c r="E31" i="22" s="1"/>
  <c r="W29" i="22"/>
  <c r="O29" i="22"/>
  <c r="G29" i="22"/>
  <c r="AN27" i="22"/>
  <c r="AI27" i="22"/>
  <c r="AA27" i="22"/>
  <c r="S27" i="22"/>
  <c r="M27" i="22"/>
  <c r="E27" i="22"/>
  <c r="P26" i="22"/>
  <c r="N26" i="22"/>
  <c r="F26" i="22"/>
  <c r="AN24" i="22"/>
  <c r="AI24" i="22"/>
  <c r="AA24" i="22"/>
  <c r="S24" i="22"/>
  <c r="M24" i="22"/>
  <c r="E24" i="22"/>
  <c r="Z23" i="22"/>
  <c r="W23" i="22"/>
  <c r="O23" i="22"/>
  <c r="G23" i="22"/>
  <c r="AN21" i="22"/>
  <c r="AI21" i="22"/>
  <c r="AA21" i="22"/>
  <c r="S21" i="22"/>
  <c r="M21" i="22"/>
  <c r="E21" i="22"/>
  <c r="AJ20" i="22"/>
  <c r="Q20" i="22"/>
  <c r="N20" i="22"/>
  <c r="F20" i="22"/>
  <c r="AQ18" i="22"/>
  <c r="AP18" i="22"/>
  <c r="AO18" i="22"/>
  <c r="AN18" i="22" s="1"/>
  <c r="AM18" i="22"/>
  <c r="AM20" i="22" s="1"/>
  <c r="AL18" i="22"/>
  <c r="AL9" i="22" s="1"/>
  <c r="AK18" i="22"/>
  <c r="AJ18" i="22"/>
  <c r="AH18" i="22"/>
  <c r="AH20" i="22" s="1"/>
  <c r="AG18" i="22"/>
  <c r="AF18" i="22"/>
  <c r="AE18" i="22"/>
  <c r="AE20" i="22" s="1"/>
  <c r="AD18" i="22"/>
  <c r="AD9" i="22" s="1"/>
  <c r="AC18" i="22"/>
  <c r="AC20" i="22" s="1"/>
  <c r="AB18" i="22"/>
  <c r="Z18" i="22"/>
  <c r="Y18" i="22"/>
  <c r="X18" i="22"/>
  <c r="W18" i="22"/>
  <c r="W20" i="22" s="1"/>
  <c r="V18" i="22"/>
  <c r="U18" i="22"/>
  <c r="U20" i="22" s="1"/>
  <c r="T18" i="22"/>
  <c r="S18" i="22" s="1"/>
  <c r="R18" i="22"/>
  <c r="Q18" i="22"/>
  <c r="P18" i="22"/>
  <c r="O18" i="22"/>
  <c r="N18" i="22"/>
  <c r="L18" i="22"/>
  <c r="L20" i="22" s="1"/>
  <c r="K18" i="22"/>
  <c r="J18" i="22"/>
  <c r="J20" i="22" s="1"/>
  <c r="I18" i="22"/>
  <c r="H18" i="22"/>
  <c r="G18" i="22"/>
  <c r="G20" i="22" s="1"/>
  <c r="F18" i="22"/>
  <c r="AJ17" i="22"/>
  <c r="Q17" i="22"/>
  <c r="N17" i="22"/>
  <c r="F17" i="22"/>
  <c r="AN15" i="22"/>
  <c r="AI15" i="22"/>
  <c r="AA15" i="22"/>
  <c r="S15" i="22"/>
  <c r="M15" i="22"/>
  <c r="E15" i="22"/>
  <c r="AC14" i="22"/>
  <c r="H14" i="22"/>
  <c r="AN12" i="22"/>
  <c r="AN13" i="22" s="1"/>
  <c r="AI12" i="22"/>
  <c r="AA12" i="22"/>
  <c r="S12" i="22"/>
  <c r="D12" i="22" s="1"/>
  <c r="M12" i="22"/>
  <c r="E12" i="22"/>
  <c r="AP11" i="22"/>
  <c r="AM11" i="22"/>
  <c r="AH11" i="22"/>
  <c r="AE11" i="22"/>
  <c r="AQ9" i="22"/>
  <c r="AQ14" i="22" s="1"/>
  <c r="AP9" i="22"/>
  <c r="AM9" i="22"/>
  <c r="AM23" i="22" s="1"/>
  <c r="AK9" i="22"/>
  <c r="AK23" i="22" s="1"/>
  <c r="AJ9" i="22"/>
  <c r="AJ11" i="22" s="1"/>
  <c r="AH9" i="22"/>
  <c r="AG9" i="22"/>
  <c r="AF9" i="22"/>
  <c r="AF14" i="22" s="1"/>
  <c r="AE9" i="22"/>
  <c r="AE29" i="22" s="1"/>
  <c r="AC9" i="22"/>
  <c r="AB9" i="22"/>
  <c r="AB20" i="22" s="1"/>
  <c r="Z9" i="22"/>
  <c r="X9" i="22"/>
  <c r="W9" i="22"/>
  <c r="U9" i="22"/>
  <c r="R9" i="22"/>
  <c r="R23" i="22" s="1"/>
  <c r="Q9" i="22"/>
  <c r="Q29" i="22" s="1"/>
  <c r="P9" i="22"/>
  <c r="O9" i="22"/>
  <c r="N9" i="22"/>
  <c r="N32" i="22" s="1"/>
  <c r="L9" i="22"/>
  <c r="K9" i="22"/>
  <c r="J9" i="22"/>
  <c r="I9" i="22"/>
  <c r="H9" i="22"/>
  <c r="H26" i="22" s="1"/>
  <c r="G9" i="22"/>
  <c r="F9" i="22"/>
  <c r="F11" i="22" s="1"/>
  <c r="AL68" i="22" l="1"/>
  <c r="AL74" i="22"/>
  <c r="AL53" i="22"/>
  <c r="AL77" i="22"/>
  <c r="AL65" i="22"/>
  <c r="AL71" i="22"/>
  <c r="AL62" i="22"/>
  <c r="AL50" i="22"/>
  <c r="AL41" i="22"/>
  <c r="AL47" i="22"/>
  <c r="AL35" i="22"/>
  <c r="AL59" i="22"/>
  <c r="AL38" i="22"/>
  <c r="AQ29" i="22"/>
  <c r="AL11" i="22"/>
  <c r="AL32" i="22"/>
  <c r="AL14" i="22"/>
  <c r="AL23" i="22"/>
  <c r="AL29" i="22"/>
  <c r="AL17" i="22"/>
  <c r="AQ26" i="22"/>
  <c r="AL26" i="22"/>
  <c r="AD68" i="22"/>
  <c r="AD74" i="22"/>
  <c r="AD53" i="22"/>
  <c r="AD77" i="22"/>
  <c r="AD65" i="22"/>
  <c r="AD71" i="22"/>
  <c r="AD62" i="22"/>
  <c r="AD59" i="22"/>
  <c r="AD41" i="22"/>
  <c r="AD47" i="22"/>
  <c r="AD35" i="22"/>
  <c r="AD38" i="22"/>
  <c r="AD11" i="22"/>
  <c r="AD50" i="22"/>
  <c r="AD14" i="22"/>
  <c r="AD23" i="22"/>
  <c r="AD29" i="22"/>
  <c r="AD32" i="22"/>
  <c r="AD26" i="22"/>
  <c r="AD17" i="22"/>
  <c r="AM13" i="22"/>
  <c r="AE13" i="22"/>
  <c r="W13" i="22"/>
  <c r="O13" i="22"/>
  <c r="G13" i="22"/>
  <c r="AL13" i="22"/>
  <c r="AD13" i="22"/>
  <c r="V13" i="22"/>
  <c r="N13" i="22"/>
  <c r="F13" i="22"/>
  <c r="AJ13" i="22"/>
  <c r="AB13" i="22"/>
  <c r="T13" i="22"/>
  <c r="L13" i="22"/>
  <c r="D13" i="22"/>
  <c r="AP13" i="22"/>
  <c r="AH13" i="22"/>
  <c r="Z13" i="22"/>
  <c r="R13" i="22"/>
  <c r="J13" i="22"/>
  <c r="AO13" i="22"/>
  <c r="AG13" i="22"/>
  <c r="Y13" i="22"/>
  <c r="Q13" i="22"/>
  <c r="I13" i="22"/>
  <c r="AK13" i="22"/>
  <c r="AA13" i="22"/>
  <c r="AI13" i="22"/>
  <c r="M13" i="22"/>
  <c r="AF13" i="22"/>
  <c r="H13" i="22"/>
  <c r="X13" i="22"/>
  <c r="K13" i="22"/>
  <c r="AC13" i="22"/>
  <c r="AQ13" i="22"/>
  <c r="U13" i="22"/>
  <c r="E13" i="22"/>
  <c r="P13" i="22"/>
  <c r="L62" i="22"/>
  <c r="L74" i="22"/>
  <c r="L71" i="22"/>
  <c r="L53" i="22"/>
  <c r="L77" i="22"/>
  <c r="L68" i="22"/>
  <c r="L59" i="22"/>
  <c r="L65" i="22"/>
  <c r="L50" i="22"/>
  <c r="L35" i="22"/>
  <c r="L38" i="22"/>
  <c r="L41" i="22"/>
  <c r="L47" i="22"/>
  <c r="L14" i="22"/>
  <c r="L32" i="22"/>
  <c r="L23" i="22"/>
  <c r="L26" i="22"/>
  <c r="AL20" i="22"/>
  <c r="N31" i="22"/>
  <c r="P74" i="22"/>
  <c r="P62" i="22"/>
  <c r="P68" i="22"/>
  <c r="P59" i="22"/>
  <c r="P77" i="22"/>
  <c r="P65" i="22"/>
  <c r="P71" i="22"/>
  <c r="P53" i="22"/>
  <c r="P32" i="22"/>
  <c r="P35" i="22"/>
  <c r="P41" i="22"/>
  <c r="P47" i="22"/>
  <c r="P17" i="22"/>
  <c r="P23" i="22"/>
  <c r="P29" i="22"/>
  <c r="H11" i="22"/>
  <c r="AI31" i="22"/>
  <c r="I77" i="22"/>
  <c r="I65" i="22"/>
  <c r="I71" i="22"/>
  <c r="I62" i="22"/>
  <c r="I50" i="22"/>
  <c r="I68" i="22"/>
  <c r="I59" i="22"/>
  <c r="I53" i="22"/>
  <c r="I74" i="22"/>
  <c r="I32" i="22"/>
  <c r="I35" i="22"/>
  <c r="I38" i="22"/>
  <c r="I47" i="22"/>
  <c r="I23" i="22"/>
  <c r="I26" i="22"/>
  <c r="I41" i="22"/>
  <c r="I14" i="22"/>
  <c r="AG77" i="22"/>
  <c r="AG65" i="22"/>
  <c r="AG71" i="22"/>
  <c r="AG62" i="22"/>
  <c r="AG53" i="22"/>
  <c r="AG68" i="22"/>
  <c r="AG59" i="22"/>
  <c r="AG50" i="22"/>
  <c r="AG32" i="22"/>
  <c r="AG35" i="22"/>
  <c r="AG74" i="22"/>
  <c r="AG38" i="22"/>
  <c r="AG47" i="22"/>
  <c r="AG23" i="22"/>
  <c r="AG26" i="22"/>
  <c r="AG14" i="22"/>
  <c r="I11" i="22"/>
  <c r="Q11" i="22"/>
  <c r="S13" i="22"/>
  <c r="U14" i="22"/>
  <c r="I17" i="22"/>
  <c r="H20" i="22"/>
  <c r="Z20" i="22"/>
  <c r="AI18" i="22"/>
  <c r="I20" i="22"/>
  <c r="AD20" i="22"/>
  <c r="AM29" i="22"/>
  <c r="K59" i="22"/>
  <c r="K71" i="22"/>
  <c r="K62" i="22"/>
  <c r="K50" i="22"/>
  <c r="K53" i="22"/>
  <c r="K77" i="22"/>
  <c r="K74" i="22"/>
  <c r="K68" i="22"/>
  <c r="K32" i="22"/>
  <c r="K56" i="22"/>
  <c r="K35" i="22"/>
  <c r="K38" i="22"/>
  <c r="K41" i="22"/>
  <c r="K47" i="22"/>
  <c r="K65" i="22"/>
  <c r="K29" i="22"/>
  <c r="K17" i="22"/>
  <c r="K23" i="22"/>
  <c r="K11" i="22"/>
  <c r="E25" i="22"/>
  <c r="D24" i="22"/>
  <c r="S25" i="22" s="1"/>
  <c r="L31" i="22"/>
  <c r="AB62" i="22"/>
  <c r="AB74" i="22"/>
  <c r="AB77" i="22"/>
  <c r="AB65" i="22"/>
  <c r="AB71" i="22"/>
  <c r="AB53" i="22"/>
  <c r="AB59" i="22"/>
  <c r="AB35" i="22"/>
  <c r="AB38" i="22"/>
  <c r="AB41" i="22"/>
  <c r="AB47" i="22"/>
  <c r="AB68" i="22"/>
  <c r="AB50" i="22"/>
  <c r="AB32" i="22"/>
  <c r="AB14" i="22"/>
  <c r="AB23" i="22"/>
  <c r="AB26" i="22"/>
  <c r="H74" i="22"/>
  <c r="H62" i="22"/>
  <c r="H65" i="22"/>
  <c r="H71" i="22"/>
  <c r="H77" i="22"/>
  <c r="H68" i="22"/>
  <c r="H59" i="22"/>
  <c r="H50" i="22"/>
  <c r="H32" i="22"/>
  <c r="H53" i="22"/>
  <c r="H35" i="22"/>
  <c r="H41" i="22"/>
  <c r="H47" i="22"/>
  <c r="H17" i="22"/>
  <c r="H23" i="22"/>
  <c r="H29" i="22"/>
  <c r="H38" i="22"/>
  <c r="X74" i="22"/>
  <c r="X62" i="22"/>
  <c r="X53" i="22"/>
  <c r="X68" i="22"/>
  <c r="X59" i="22"/>
  <c r="X77" i="22"/>
  <c r="X65" i="22"/>
  <c r="X50" i="22"/>
  <c r="X71" i="22"/>
  <c r="X32" i="22"/>
  <c r="X35" i="22"/>
  <c r="X41" i="22"/>
  <c r="X47" i="22"/>
  <c r="X17" i="22"/>
  <c r="X23" i="22"/>
  <c r="X38" i="22"/>
  <c r="X29" i="22"/>
  <c r="P11" i="22"/>
  <c r="AB17" i="22"/>
  <c r="AJ29" i="22"/>
  <c r="Q77" i="22"/>
  <c r="Q65" i="22"/>
  <c r="Q74" i="22"/>
  <c r="Q71" i="22"/>
  <c r="Q50" i="22"/>
  <c r="Q62" i="22"/>
  <c r="Q59" i="22"/>
  <c r="Q53" i="22"/>
  <c r="Q32" i="22"/>
  <c r="Q35" i="22"/>
  <c r="Q38" i="22"/>
  <c r="Q47" i="22"/>
  <c r="Q68" i="22"/>
  <c r="Q23" i="22"/>
  <c r="Q26" i="22"/>
  <c r="Q14" i="22"/>
  <c r="Y9" i="22"/>
  <c r="Y20" i="22" s="1"/>
  <c r="AO9" i="22"/>
  <c r="J68" i="22"/>
  <c r="J65" i="22"/>
  <c r="J71" i="22"/>
  <c r="J62" i="22"/>
  <c r="J59" i="22"/>
  <c r="J53" i="22"/>
  <c r="J77" i="22"/>
  <c r="J74" i="22"/>
  <c r="J50" i="22"/>
  <c r="J32" i="22"/>
  <c r="J35" i="22"/>
  <c r="J38" i="22"/>
  <c r="J41" i="22"/>
  <c r="J26" i="22"/>
  <c r="J29" i="22"/>
  <c r="J14" i="22"/>
  <c r="J17" i="22"/>
  <c r="R53" i="22"/>
  <c r="R68" i="22"/>
  <c r="R77" i="22"/>
  <c r="R74" i="22"/>
  <c r="R65" i="22"/>
  <c r="R71" i="22"/>
  <c r="R62" i="22"/>
  <c r="R59" i="22"/>
  <c r="R32" i="22"/>
  <c r="R35" i="22"/>
  <c r="R38" i="22"/>
  <c r="R50" i="22"/>
  <c r="R41" i="22"/>
  <c r="R26" i="22"/>
  <c r="R47" i="22"/>
  <c r="R29" i="22"/>
  <c r="R14" i="22"/>
  <c r="R17" i="22"/>
  <c r="Z53" i="22"/>
  <c r="Z68" i="22"/>
  <c r="Z59" i="22"/>
  <c r="Z77" i="22"/>
  <c r="Z74" i="22"/>
  <c r="Z65" i="22"/>
  <c r="Z71" i="22"/>
  <c r="Z62" i="22"/>
  <c r="Z32" i="22"/>
  <c r="Z35" i="22"/>
  <c r="Z38" i="22"/>
  <c r="Z41" i="22"/>
  <c r="Z50" i="22"/>
  <c r="Z47" i="22"/>
  <c r="Z26" i="22"/>
  <c r="Z29" i="22"/>
  <c r="Z14" i="22"/>
  <c r="Z17" i="22"/>
  <c r="AH53" i="22"/>
  <c r="AH68" i="22"/>
  <c r="AH62" i="22"/>
  <c r="AH59" i="22"/>
  <c r="AH77" i="22"/>
  <c r="AH74" i="22"/>
  <c r="AH65" i="22"/>
  <c r="AH71" i="22"/>
  <c r="AH32" i="22"/>
  <c r="AH50" i="22"/>
  <c r="AH35" i="22"/>
  <c r="AH38" i="22"/>
  <c r="AH41" i="22"/>
  <c r="AH26" i="22"/>
  <c r="AH29" i="22"/>
  <c r="AH14" i="22"/>
  <c r="AH17" i="22"/>
  <c r="AP53" i="22"/>
  <c r="AP68" i="22"/>
  <c r="AP65" i="22"/>
  <c r="AP77" i="22"/>
  <c r="AP74" i="22"/>
  <c r="AP71" i="22"/>
  <c r="AP62" i="22"/>
  <c r="AP59" i="22"/>
  <c r="AP32" i="22"/>
  <c r="AP35" i="22"/>
  <c r="AP38" i="22"/>
  <c r="AP41" i="22"/>
  <c r="AP50" i="22"/>
  <c r="AP26" i="22"/>
  <c r="AP29" i="22"/>
  <c r="AP14" i="22"/>
  <c r="AP47" i="22"/>
  <c r="AP17" i="22"/>
  <c r="J11" i="22"/>
  <c r="R11" i="22"/>
  <c r="Z11" i="22"/>
  <c r="X14" i="22"/>
  <c r="E16" i="22"/>
  <c r="D15" i="22"/>
  <c r="L17" i="22"/>
  <c r="AG17" i="22"/>
  <c r="R20" i="22"/>
  <c r="AA18" i="22"/>
  <c r="AK20" i="22"/>
  <c r="AG20" i="22"/>
  <c r="U23" i="22"/>
  <c r="AP23" i="22"/>
  <c r="K26" i="22"/>
  <c r="AF26" i="22"/>
  <c r="G44" i="22"/>
  <c r="P44" i="22"/>
  <c r="AH44" i="22"/>
  <c r="AQ31" i="22"/>
  <c r="K31" i="22"/>
  <c r="AP31" i="22"/>
  <c r="AH31" i="22"/>
  <c r="Z31" i="22"/>
  <c r="R31" i="22"/>
  <c r="AO31" i="22"/>
  <c r="AG31" i="22"/>
  <c r="Y31" i="22"/>
  <c r="Q31" i="22"/>
  <c r="I31" i="22"/>
  <c r="AF31" i="22"/>
  <c r="X31" i="22"/>
  <c r="P31" i="22"/>
  <c r="H31" i="22"/>
  <c r="AM31" i="22"/>
  <c r="AE31" i="22"/>
  <c r="W31" i="22"/>
  <c r="O31" i="22"/>
  <c r="G31" i="22"/>
  <c r="U31" i="22"/>
  <c r="D31" i="22"/>
  <c r="AL31" i="22"/>
  <c r="T31" i="22"/>
  <c r="AJ31" i="22"/>
  <c r="AC31" i="22"/>
  <c r="J31" i="22"/>
  <c r="AB31" i="22"/>
  <c r="F31" i="22"/>
  <c r="AJ62" i="22"/>
  <c r="AJ74" i="22"/>
  <c r="AJ53" i="22"/>
  <c r="AJ68" i="22"/>
  <c r="AJ59" i="22"/>
  <c r="AJ77" i="22"/>
  <c r="AJ65" i="22"/>
  <c r="AJ71" i="22"/>
  <c r="AJ35" i="22"/>
  <c r="AJ50" i="22"/>
  <c r="AJ38" i="22"/>
  <c r="AJ41" i="22"/>
  <c r="AJ47" i="22"/>
  <c r="AJ32" i="22"/>
  <c r="AM26" i="22"/>
  <c r="AJ14" i="22"/>
  <c r="AJ23" i="22"/>
  <c r="AJ26" i="22"/>
  <c r="L11" i="22"/>
  <c r="M34" i="22"/>
  <c r="D33" i="22"/>
  <c r="AC65" i="22"/>
  <c r="AC77" i="22"/>
  <c r="AC50" i="22"/>
  <c r="AC74" i="22"/>
  <c r="AC71" i="22"/>
  <c r="AC62" i="22"/>
  <c r="AC53" i="22"/>
  <c r="AC68" i="22"/>
  <c r="AC59" i="22"/>
  <c r="AC38" i="22"/>
  <c r="AC41" i="22"/>
  <c r="AC47" i="22"/>
  <c r="AC32" i="22"/>
  <c r="AC35" i="22"/>
  <c r="AC17" i="22"/>
  <c r="AC26" i="22"/>
  <c r="AC29" i="22"/>
  <c r="K14" i="22"/>
  <c r="AL44" i="22"/>
  <c r="T9" i="22"/>
  <c r="AB11" i="22"/>
  <c r="K20" i="22"/>
  <c r="U65" i="22"/>
  <c r="U77" i="22"/>
  <c r="U50" i="22"/>
  <c r="U71" i="22"/>
  <c r="U62" i="22"/>
  <c r="U53" i="22"/>
  <c r="U68" i="22"/>
  <c r="U59" i="22"/>
  <c r="U74" i="22"/>
  <c r="U56" i="22"/>
  <c r="U38" i="22"/>
  <c r="U41" i="22"/>
  <c r="U47" i="22"/>
  <c r="U32" i="22"/>
  <c r="U35" i="22"/>
  <c r="U17" i="22"/>
  <c r="U26" i="22"/>
  <c r="U29" i="22"/>
  <c r="AA16" i="22"/>
  <c r="T20" i="22"/>
  <c r="AB29" i="22"/>
  <c r="V31" i="22"/>
  <c r="AC44" i="22"/>
  <c r="N68" i="22"/>
  <c r="N74" i="22"/>
  <c r="N53" i="22"/>
  <c r="N59" i="22"/>
  <c r="N77" i="22"/>
  <c r="N65" i="22"/>
  <c r="N71" i="22"/>
  <c r="N41" i="22"/>
  <c r="N47" i="22"/>
  <c r="N62" i="22"/>
  <c r="N35" i="22"/>
  <c r="N50" i="22"/>
  <c r="N38" i="22"/>
  <c r="N14" i="22"/>
  <c r="N23" i="22"/>
  <c r="N29" i="22"/>
  <c r="AF20" i="22"/>
  <c r="AP20" i="22"/>
  <c r="D21" i="22"/>
  <c r="M22" i="22" s="1"/>
  <c r="J23" i="22"/>
  <c r="AE23" i="22"/>
  <c r="AN25" i="22"/>
  <c r="I29" i="22"/>
  <c r="S31" i="22"/>
  <c r="AD31" i="22"/>
  <c r="AF38" i="22"/>
  <c r="J47" i="22"/>
  <c r="AN52" i="22"/>
  <c r="AQ59" i="22"/>
  <c r="AQ71" i="22"/>
  <c r="AQ77" i="22"/>
  <c r="AQ74" i="22"/>
  <c r="AQ62" i="22"/>
  <c r="AQ50" i="22"/>
  <c r="AQ53" i="22"/>
  <c r="AQ68" i="22"/>
  <c r="AQ32" i="22"/>
  <c r="AQ35" i="22"/>
  <c r="AQ38" i="22"/>
  <c r="AQ41" i="22"/>
  <c r="AQ65" i="22"/>
  <c r="AQ47" i="22"/>
  <c r="AQ56" i="22"/>
  <c r="AQ11" i="22"/>
  <c r="AQ17" i="22"/>
  <c r="AQ23" i="22"/>
  <c r="AK65" i="22"/>
  <c r="AK77" i="22"/>
  <c r="AK68" i="22"/>
  <c r="AK59" i="22"/>
  <c r="AK50" i="22"/>
  <c r="AK74" i="22"/>
  <c r="AK71" i="22"/>
  <c r="AK62" i="22"/>
  <c r="AK53" i="22"/>
  <c r="AK38" i="22"/>
  <c r="AK41" i="22"/>
  <c r="AK47" i="22"/>
  <c r="AK32" i="22"/>
  <c r="AK35" i="22"/>
  <c r="AK11" i="22"/>
  <c r="AK17" i="22"/>
  <c r="AK26" i="22"/>
  <c r="AK29" i="22"/>
  <c r="U11" i="22"/>
  <c r="AC11" i="22"/>
  <c r="AO20" i="22"/>
  <c r="AC23" i="22"/>
  <c r="P38" i="22"/>
  <c r="F68" i="22"/>
  <c r="F74" i="22"/>
  <c r="F53" i="22"/>
  <c r="F65" i="22"/>
  <c r="F71" i="22"/>
  <c r="F62" i="22"/>
  <c r="F41" i="22"/>
  <c r="F47" i="22"/>
  <c r="F77" i="22"/>
  <c r="F59" i="22"/>
  <c r="F50" i="22"/>
  <c r="F35" i="22"/>
  <c r="F38" i="22"/>
  <c r="F14" i="22"/>
  <c r="F23" i="22"/>
  <c r="F29" i="22"/>
  <c r="F32" i="22"/>
  <c r="V9" i="22"/>
  <c r="V20" i="22" s="1"/>
  <c r="N11" i="22"/>
  <c r="M18" i="22"/>
  <c r="G71" i="22"/>
  <c r="G77" i="22"/>
  <c r="G59" i="22"/>
  <c r="G65" i="22"/>
  <c r="G62" i="22"/>
  <c r="G68" i="22"/>
  <c r="G47" i="22"/>
  <c r="G50" i="22"/>
  <c r="G32" i="22"/>
  <c r="G74" i="22"/>
  <c r="G38" i="22"/>
  <c r="G41" i="22"/>
  <c r="G14" i="22"/>
  <c r="G17" i="22"/>
  <c r="G26" i="22"/>
  <c r="G35" i="22"/>
  <c r="G53" i="22"/>
  <c r="O71" i="22"/>
  <c r="O77" i="22"/>
  <c r="O59" i="22"/>
  <c r="O53" i="22"/>
  <c r="O68" i="22"/>
  <c r="O74" i="22"/>
  <c r="O65" i="22"/>
  <c r="O62" i="22"/>
  <c r="O47" i="22"/>
  <c r="O32" i="22"/>
  <c r="O50" i="22"/>
  <c r="O38" i="22"/>
  <c r="O41" i="22"/>
  <c r="O14" i="22"/>
  <c r="O17" i="22"/>
  <c r="O26" i="22"/>
  <c r="W71" i="22"/>
  <c r="W77" i="22"/>
  <c r="W59" i="22"/>
  <c r="W62" i="22"/>
  <c r="W53" i="22"/>
  <c r="W68" i="22"/>
  <c r="W74" i="22"/>
  <c r="W65" i="22"/>
  <c r="W47" i="22"/>
  <c r="W50" i="22"/>
  <c r="W32" i="22"/>
  <c r="W38" i="22"/>
  <c r="W41" i="22"/>
  <c r="W14" i="22"/>
  <c r="W17" i="22"/>
  <c r="W35" i="22"/>
  <c r="W26" i="22"/>
  <c r="AE71" i="22"/>
  <c r="AE77" i="22"/>
  <c r="AE59" i="22"/>
  <c r="AE74" i="22"/>
  <c r="AE65" i="22"/>
  <c r="AE62" i="22"/>
  <c r="AE53" i="22"/>
  <c r="AE68" i="22"/>
  <c r="AE47" i="22"/>
  <c r="AE50" i="22"/>
  <c r="AE32" i="22"/>
  <c r="AE38" i="22"/>
  <c r="AE41" i="22"/>
  <c r="AE14" i="22"/>
  <c r="AE17" i="22"/>
  <c r="AE26" i="22"/>
  <c r="AM71" i="22"/>
  <c r="AM77" i="22"/>
  <c r="AM59" i="22"/>
  <c r="AM65" i="22"/>
  <c r="AM74" i="22"/>
  <c r="AM62" i="22"/>
  <c r="AM53" i="22"/>
  <c r="AM47" i="22"/>
  <c r="AM32" i="22"/>
  <c r="AM38" i="22"/>
  <c r="AM50" i="22"/>
  <c r="AM41" i="22"/>
  <c r="AM14" i="22"/>
  <c r="AM35" i="22"/>
  <c r="AM17" i="22"/>
  <c r="AM68" i="22"/>
  <c r="G11" i="22"/>
  <c r="O11" i="22"/>
  <c r="W11" i="22"/>
  <c r="AG11" i="22"/>
  <c r="P14" i="22"/>
  <c r="AK14" i="22"/>
  <c r="E18" i="22"/>
  <c r="O20" i="22"/>
  <c r="X20" i="22"/>
  <c r="AQ20" i="22"/>
  <c r="AH23" i="22"/>
  <c r="X26" i="22"/>
  <c r="L29" i="22"/>
  <c r="AG29" i="22"/>
  <c r="AK31" i="22"/>
  <c r="Q41" i="22"/>
  <c r="L44" i="22"/>
  <c r="AN42" i="22"/>
  <c r="AO44" i="22"/>
  <c r="AH47" i="22"/>
  <c r="AF74" i="22"/>
  <c r="AF62" i="22"/>
  <c r="AF71" i="22"/>
  <c r="AF53" i="22"/>
  <c r="AF68" i="22"/>
  <c r="AF59" i="22"/>
  <c r="AF77" i="22"/>
  <c r="AF50" i="22"/>
  <c r="AF32" i="22"/>
  <c r="AF35" i="22"/>
  <c r="AF41" i="22"/>
  <c r="AF56" i="22"/>
  <c r="AF47" i="22"/>
  <c r="AF17" i="22"/>
  <c r="AF65" i="22"/>
  <c r="AF23" i="22"/>
  <c r="AF29" i="22"/>
  <c r="AF11" i="22"/>
  <c r="X11" i="22"/>
  <c r="P20" i="22"/>
  <c r="P50" i="22"/>
  <c r="S22" i="22"/>
  <c r="D27" i="22"/>
  <c r="M28" i="22" s="1"/>
  <c r="E28" i="22"/>
  <c r="S37" i="22"/>
  <c r="H44" i="22"/>
  <c r="Z44" i="22"/>
  <c r="AJ44" i="22"/>
  <c r="AI16" i="22"/>
  <c r="M25" i="22"/>
  <c r="R44" i="22"/>
  <c r="AB44" i="22"/>
  <c r="AK44" i="22"/>
  <c r="M16" i="22"/>
  <c r="AA31" i="22"/>
  <c r="M31" i="22"/>
  <c r="K44" i="22"/>
  <c r="U44" i="22"/>
  <c r="AD44" i="22"/>
  <c r="H56" i="22"/>
  <c r="AI64" i="22"/>
  <c r="AN31" i="22"/>
  <c r="N44" i="22"/>
  <c r="S42" i="22"/>
  <c r="AF44" i="22"/>
  <c r="AP44" i="22"/>
  <c r="AN16" i="22"/>
  <c r="S28" i="22"/>
  <c r="AI28" i="22"/>
  <c r="F44" i="22"/>
  <c r="O44" i="22"/>
  <c r="X44" i="22"/>
  <c r="AQ44" i="22"/>
  <c r="AN49" i="22"/>
  <c r="E34" i="22"/>
  <c r="W44" i="22"/>
  <c r="AE44" i="22"/>
  <c r="AM44" i="22"/>
  <c r="M54" i="22"/>
  <c r="O56" i="22"/>
  <c r="E54" i="22"/>
  <c r="G56" i="22"/>
  <c r="AJ61" i="22"/>
  <c r="AB61" i="22"/>
  <c r="T61" i="22"/>
  <c r="L61" i="22"/>
  <c r="D61" i="22"/>
  <c r="AF61" i="22"/>
  <c r="X61" i="22"/>
  <c r="P61" i="22"/>
  <c r="H61" i="22"/>
  <c r="AP61" i="22"/>
  <c r="AE61" i="22"/>
  <c r="U61" i="22"/>
  <c r="J61" i="22"/>
  <c r="AO61" i="22"/>
  <c r="AD61" i="22"/>
  <c r="S61" i="22"/>
  <c r="I61" i="22"/>
  <c r="AM61" i="22"/>
  <c r="AC61" i="22"/>
  <c r="R61" i="22"/>
  <c r="G61" i="22"/>
  <c r="AL61" i="22"/>
  <c r="Q61" i="22"/>
  <c r="F61" i="22"/>
  <c r="AK61" i="22"/>
  <c r="Z61" i="22"/>
  <c r="O61" i="22"/>
  <c r="Y61" i="22"/>
  <c r="N61" i="22"/>
  <c r="AH61" i="22"/>
  <c r="W61" i="22"/>
  <c r="M61" i="22"/>
  <c r="AG61" i="22"/>
  <c r="AF73" i="22"/>
  <c r="X73" i="22"/>
  <c r="P73" i="22"/>
  <c r="H73" i="22"/>
  <c r="AL73" i="22"/>
  <c r="AD73" i="22"/>
  <c r="V73" i="22"/>
  <c r="N73" i="22"/>
  <c r="F73" i="22"/>
  <c r="AJ73" i="22"/>
  <c r="AB73" i="22"/>
  <c r="T73" i="22"/>
  <c r="L73" i="22"/>
  <c r="D73" i="22"/>
  <c r="AG73" i="22"/>
  <c r="S73" i="22"/>
  <c r="G73" i="22"/>
  <c r="AQ73" i="22"/>
  <c r="AE73" i="22"/>
  <c r="R73" i="22"/>
  <c r="E73" i="22"/>
  <c r="AP73" i="22"/>
  <c r="AC73" i="22"/>
  <c r="Q73" i="22"/>
  <c r="AO73" i="22"/>
  <c r="AA73" i="22"/>
  <c r="O73" i="22"/>
  <c r="AM73" i="22"/>
  <c r="Z73" i="22"/>
  <c r="AK73" i="22"/>
  <c r="Y73" i="22"/>
  <c r="K73" i="22"/>
  <c r="W73" i="22"/>
  <c r="J73" i="22"/>
  <c r="AN34" i="22"/>
  <c r="S46" i="22"/>
  <c r="AI49" i="22"/>
  <c r="D51" i="22"/>
  <c r="M52" i="22" s="1"/>
  <c r="I56" i="22"/>
  <c r="S40" i="22"/>
  <c r="D48" i="22"/>
  <c r="S49" i="22" s="1"/>
  <c r="T56" i="22"/>
  <c r="AC56" i="22"/>
  <c r="AA61" i="22"/>
  <c r="AI73" i="22"/>
  <c r="D75" i="22"/>
  <c r="D45" i="22"/>
  <c r="AA46" i="22" s="1"/>
  <c r="E46" i="22"/>
  <c r="AM56" i="22"/>
  <c r="AI61" i="22"/>
  <c r="S34" i="22"/>
  <c r="AA34" i="22"/>
  <c r="AI34" i="22"/>
  <c r="D39" i="22"/>
  <c r="E40" i="22" s="1"/>
  <c r="E42" i="22"/>
  <c r="M42" i="22"/>
  <c r="AE56" i="22"/>
  <c r="AA54" i="22"/>
  <c r="AA70" i="22"/>
  <c r="D69" i="22"/>
  <c r="AI70" i="22" s="1"/>
  <c r="I73" i="22"/>
  <c r="D36" i="22"/>
  <c r="AA37" i="22" s="1"/>
  <c r="S54" i="22"/>
  <c r="W56" i="22"/>
  <c r="AO56" i="22"/>
  <c r="K61" i="22"/>
  <c r="U73" i="22"/>
  <c r="L56" i="22"/>
  <c r="AG56" i="22"/>
  <c r="AQ58" i="22"/>
  <c r="K58" i="22"/>
  <c r="AM58" i="22"/>
  <c r="AE58" i="22"/>
  <c r="W58" i="22"/>
  <c r="O58" i="22"/>
  <c r="G58" i="22"/>
  <c r="E58" i="22"/>
  <c r="P58" i="22"/>
  <c r="Z58" i="22"/>
  <c r="AK58" i="22"/>
  <c r="AL67" i="22"/>
  <c r="AD67" i="22"/>
  <c r="V67" i="22"/>
  <c r="N67" i="22"/>
  <c r="F67" i="22"/>
  <c r="AP67" i="22"/>
  <c r="AH67" i="22"/>
  <c r="Z67" i="22"/>
  <c r="R67" i="22"/>
  <c r="J67" i="22"/>
  <c r="E67" i="22"/>
  <c r="P67" i="22"/>
  <c r="AA67" i="22"/>
  <c r="AK67" i="22"/>
  <c r="X56" i="22"/>
  <c r="F58" i="22"/>
  <c r="Q58" i="22"/>
  <c r="AB58" i="22"/>
  <c r="AL58" i="22"/>
  <c r="AN61" i="22"/>
  <c r="G67" i="22"/>
  <c r="Q67" i="22"/>
  <c r="AB67" i="22"/>
  <c r="AM67" i="22"/>
  <c r="J56" i="22"/>
  <c r="R56" i="22"/>
  <c r="Z56" i="22"/>
  <c r="AH56" i="22"/>
  <c r="AP56" i="22"/>
  <c r="Y56" i="22"/>
  <c r="AJ56" i="22"/>
  <c r="H58" i="22"/>
  <c r="R58" i="22"/>
  <c r="AC58" i="22"/>
  <c r="AN58" i="22"/>
  <c r="E61" i="22"/>
  <c r="H67" i="22"/>
  <c r="AC67" i="22"/>
  <c r="M73" i="22"/>
  <c r="AI54" i="22"/>
  <c r="P56" i="22"/>
  <c r="AK56" i="22"/>
  <c r="S58" i="22"/>
  <c r="I58" i="22"/>
  <c r="T58" i="22"/>
  <c r="AD58" i="22"/>
  <c r="AO58" i="22"/>
  <c r="I67" i="22"/>
  <c r="T67" i="22"/>
  <c r="AE67" i="22"/>
  <c r="AO67" i="22"/>
  <c r="Q56" i="22"/>
  <c r="AB56" i="22"/>
  <c r="AA58" i="22"/>
  <c r="J58" i="22"/>
  <c r="U58" i="22"/>
  <c r="AF58" i="22"/>
  <c r="AP58" i="22"/>
  <c r="K67" i="22"/>
  <c r="U67" i="22"/>
  <c r="AF67" i="22"/>
  <c r="AQ67" i="22"/>
  <c r="AN73" i="22"/>
  <c r="AI58" i="22"/>
  <c r="L58" i="22"/>
  <c r="V58" i="22"/>
  <c r="AG58" i="22"/>
  <c r="L67" i="22"/>
  <c r="W67" i="22"/>
  <c r="AG67" i="22"/>
  <c r="F56" i="22"/>
  <c r="N56" i="22"/>
  <c r="AD56" i="22"/>
  <c r="AL56" i="22"/>
  <c r="M58" i="22"/>
  <c r="X58" i="22"/>
  <c r="AH58" i="22"/>
  <c r="E64" i="22"/>
  <c r="D63" i="22"/>
  <c r="D54" i="22" s="1"/>
  <c r="X67" i="22"/>
  <c r="AI67" i="22"/>
  <c r="S70" i="22"/>
  <c r="M76" i="22"/>
  <c r="D55" i="22" l="1"/>
  <c r="AQ55" i="22"/>
  <c r="T55" i="22"/>
  <c r="AN55" i="22"/>
  <c r="AC55" i="22"/>
  <c r="H55" i="22"/>
  <c r="X55" i="22"/>
  <c r="K55" i="22"/>
  <c r="W55" i="22"/>
  <c r="I55" i="22"/>
  <c r="F55" i="22"/>
  <c r="Z55" i="22"/>
  <c r="Y55" i="22"/>
  <c r="AG55" i="22"/>
  <c r="U55" i="22"/>
  <c r="AO55" i="22"/>
  <c r="N55" i="22"/>
  <c r="AH55" i="22"/>
  <c r="AB55" i="22"/>
  <c r="AM55" i="22"/>
  <c r="L55" i="22"/>
  <c r="AF55" i="22"/>
  <c r="V55" i="22"/>
  <c r="AP55" i="22"/>
  <c r="Q55" i="22"/>
  <c r="G55" i="22"/>
  <c r="AK55" i="22"/>
  <c r="AD55" i="22"/>
  <c r="AJ55" i="22"/>
  <c r="AL55" i="22"/>
  <c r="AE55" i="22"/>
  <c r="R55" i="22"/>
  <c r="O55" i="22"/>
  <c r="P55" i="22"/>
  <c r="J55" i="22"/>
  <c r="M64" i="22"/>
  <c r="M37" i="22"/>
  <c r="M49" i="22"/>
  <c r="AI37" i="22"/>
  <c r="AA40" i="22"/>
  <c r="V44" i="22"/>
  <c r="Y44" i="22"/>
  <c r="AF16" i="22"/>
  <c r="X16" i="22"/>
  <c r="P16" i="22"/>
  <c r="H16" i="22"/>
  <c r="AM16" i="22"/>
  <c r="AE16" i="22"/>
  <c r="W16" i="22"/>
  <c r="O16" i="22"/>
  <c r="G16" i="22"/>
  <c r="AK16" i="22"/>
  <c r="AC16" i="22"/>
  <c r="U16" i="22"/>
  <c r="AQ16" i="22"/>
  <c r="S16" i="22"/>
  <c r="K16" i="22"/>
  <c r="AP16" i="22"/>
  <c r="AH16" i="22"/>
  <c r="Z16" i="22"/>
  <c r="R16" i="22"/>
  <c r="J16" i="22"/>
  <c r="V16" i="22"/>
  <c r="AL16" i="22"/>
  <c r="AG16" i="22"/>
  <c r="AO16" i="22"/>
  <c r="T16" i="22"/>
  <c r="Q16" i="22"/>
  <c r="L16" i="22"/>
  <c r="AD16" i="22"/>
  <c r="I16" i="22"/>
  <c r="D16" i="22"/>
  <c r="AJ16" i="22"/>
  <c r="AB16" i="22"/>
  <c r="F16" i="22"/>
  <c r="Y16" i="22"/>
  <c r="N16" i="22"/>
  <c r="E37" i="22"/>
  <c r="M55" i="22"/>
  <c r="T62" i="22"/>
  <c r="T74" i="22"/>
  <c r="T65" i="22"/>
  <c r="T71" i="22"/>
  <c r="T53" i="22"/>
  <c r="T68" i="22"/>
  <c r="T59" i="22"/>
  <c r="T77" i="22"/>
  <c r="T35" i="22"/>
  <c r="T38" i="22"/>
  <c r="T41" i="22"/>
  <c r="T50" i="22"/>
  <c r="T47" i="22"/>
  <c r="T32" i="22"/>
  <c r="T14" i="22"/>
  <c r="T23" i="22"/>
  <c r="T26" i="22"/>
  <c r="T11" i="22"/>
  <c r="T17" i="22"/>
  <c r="T29" i="22"/>
  <c r="AJ34" i="22"/>
  <c r="AB34" i="22"/>
  <c r="T34" i="22"/>
  <c r="L34" i="22"/>
  <c r="D34" i="22"/>
  <c r="AQ34" i="22"/>
  <c r="K34" i="22"/>
  <c r="AP34" i="22"/>
  <c r="AH34" i="22"/>
  <c r="Z34" i="22"/>
  <c r="R34" i="22"/>
  <c r="J34" i="22"/>
  <c r="AO34" i="22"/>
  <c r="AG34" i="22"/>
  <c r="Y34" i="22"/>
  <c r="Q34" i="22"/>
  <c r="I34" i="22"/>
  <c r="AF34" i="22"/>
  <c r="X34" i="22"/>
  <c r="P34" i="22"/>
  <c r="H34" i="22"/>
  <c r="AL34" i="22"/>
  <c r="AD34" i="22"/>
  <c r="V34" i="22"/>
  <c r="N34" i="22"/>
  <c r="F34" i="22"/>
  <c r="AK34" i="22"/>
  <c r="AC34" i="22"/>
  <c r="U34" i="22"/>
  <c r="W34" i="22"/>
  <c r="O34" i="22"/>
  <c r="AM34" i="22"/>
  <c r="AE34" i="22"/>
  <c r="G34" i="22"/>
  <c r="S9" i="22"/>
  <c r="AK37" i="22"/>
  <c r="AC37" i="22"/>
  <c r="U37" i="22"/>
  <c r="AJ37" i="22"/>
  <c r="AB37" i="22"/>
  <c r="T37" i="22"/>
  <c r="L37" i="22"/>
  <c r="D37" i="22"/>
  <c r="AQ37" i="22"/>
  <c r="K37" i="22"/>
  <c r="AP37" i="22"/>
  <c r="AH37" i="22"/>
  <c r="Z37" i="22"/>
  <c r="R37" i="22"/>
  <c r="J37" i="22"/>
  <c r="AO37" i="22"/>
  <c r="AG37" i="22"/>
  <c r="Y37" i="22"/>
  <c r="Q37" i="22"/>
  <c r="I37" i="22"/>
  <c r="AM37" i="22"/>
  <c r="AE37" i="22"/>
  <c r="W37" i="22"/>
  <c r="O37" i="22"/>
  <c r="G37" i="22"/>
  <c r="AL37" i="22"/>
  <c r="AD37" i="22"/>
  <c r="V37" i="22"/>
  <c r="N37" i="22"/>
  <c r="F37" i="22"/>
  <c r="X37" i="22"/>
  <c r="P37" i="22"/>
  <c r="AN37" i="22"/>
  <c r="AF37" i="22"/>
  <c r="H37" i="22"/>
  <c r="AA55" i="22"/>
  <c r="M44" i="22"/>
  <c r="AO76" i="22"/>
  <c r="AG76" i="22"/>
  <c r="Y76" i="22"/>
  <c r="Q76" i="22"/>
  <c r="I76" i="22"/>
  <c r="AM76" i="22"/>
  <c r="AE76" i="22"/>
  <c r="W76" i="22"/>
  <c r="O76" i="22"/>
  <c r="G76" i="22"/>
  <c r="AK76" i="22"/>
  <c r="AC76" i="22"/>
  <c r="U76" i="22"/>
  <c r="AF76" i="22"/>
  <c r="F76" i="22"/>
  <c r="AQ76" i="22"/>
  <c r="AD76" i="22"/>
  <c r="R76" i="22"/>
  <c r="D76" i="22"/>
  <c r="AP76" i="22"/>
  <c r="AB76" i="22"/>
  <c r="P76" i="22"/>
  <c r="AN76" i="22"/>
  <c r="AA76" i="22"/>
  <c r="N76" i="22"/>
  <c r="AL76" i="22"/>
  <c r="Z76" i="22"/>
  <c r="L76" i="22"/>
  <c r="AJ76" i="22"/>
  <c r="X76" i="22"/>
  <c r="K76" i="22"/>
  <c r="V76" i="22"/>
  <c r="J76" i="22"/>
  <c r="AH76" i="22"/>
  <c r="T76" i="22"/>
  <c r="H76" i="22"/>
  <c r="AK49" i="22"/>
  <c r="AC49" i="22"/>
  <c r="U49" i="22"/>
  <c r="AO49" i="22"/>
  <c r="AG49" i="22"/>
  <c r="Y49" i="22"/>
  <c r="AD49" i="22"/>
  <c r="J49" i="22"/>
  <c r="AM49" i="22"/>
  <c r="AB49" i="22"/>
  <c r="R49" i="22"/>
  <c r="I49" i="22"/>
  <c r="AL49" i="22"/>
  <c r="AA49" i="22"/>
  <c r="Q49" i="22"/>
  <c r="H49" i="22"/>
  <c r="AJ49" i="22"/>
  <c r="Z49" i="22"/>
  <c r="P49" i="22"/>
  <c r="G49" i="22"/>
  <c r="X49" i="22"/>
  <c r="O49" i="22"/>
  <c r="F49" i="22"/>
  <c r="AQ49" i="22"/>
  <c r="AF49" i="22"/>
  <c r="V49" i="22"/>
  <c r="L49" i="22"/>
  <c r="AP49" i="22"/>
  <c r="AE49" i="22"/>
  <c r="T49" i="22"/>
  <c r="K49" i="22"/>
  <c r="W49" i="22"/>
  <c r="N49" i="22"/>
  <c r="AH49" i="22"/>
  <c r="D49" i="22"/>
  <c r="E55" i="22"/>
  <c r="AI76" i="22"/>
  <c r="AO22" i="22"/>
  <c r="AG22" i="22"/>
  <c r="Y22" i="22"/>
  <c r="Q22" i="22"/>
  <c r="I22" i="22"/>
  <c r="AF22" i="22"/>
  <c r="X22" i="22"/>
  <c r="P22" i="22"/>
  <c r="H22" i="22"/>
  <c r="AL22" i="22"/>
  <c r="AD22" i="22"/>
  <c r="V22" i="22"/>
  <c r="N22" i="22"/>
  <c r="F22" i="22"/>
  <c r="AJ22" i="22"/>
  <c r="AB22" i="22"/>
  <c r="T22" i="22"/>
  <c r="L22" i="22"/>
  <c r="D22" i="22"/>
  <c r="AQ22" i="22"/>
  <c r="AA22" i="22"/>
  <c r="K22" i="22"/>
  <c r="W22" i="22"/>
  <c r="AE22" i="22"/>
  <c r="J22" i="22"/>
  <c r="Z22" i="22"/>
  <c r="U22" i="22"/>
  <c r="AC22" i="22"/>
  <c r="G22" i="22"/>
  <c r="D18" i="22"/>
  <c r="E22" i="22"/>
  <c r="AM22" i="22"/>
  <c r="R22" i="22"/>
  <c r="AK22" i="22"/>
  <c r="O22" i="22"/>
  <c r="AH22" i="22"/>
  <c r="AP22" i="22"/>
  <c r="AI22" i="22"/>
  <c r="AK64" i="22"/>
  <c r="AC64" i="22"/>
  <c r="U64" i="22"/>
  <c r="AO64" i="22"/>
  <c r="AG64" i="22"/>
  <c r="Y64" i="22"/>
  <c r="Q64" i="22"/>
  <c r="I64" i="22"/>
  <c r="AM64" i="22"/>
  <c r="AB64" i="22"/>
  <c r="R64" i="22"/>
  <c r="G64" i="22"/>
  <c r="AL64" i="22"/>
  <c r="AA64" i="22"/>
  <c r="P64" i="22"/>
  <c r="F64" i="22"/>
  <c r="AJ64" i="22"/>
  <c r="Z64" i="22"/>
  <c r="O64" i="22"/>
  <c r="D64" i="22"/>
  <c r="X64" i="22"/>
  <c r="N64" i="22"/>
  <c r="AH64" i="22"/>
  <c r="W64" i="22"/>
  <c r="L64" i="22"/>
  <c r="AQ64" i="22"/>
  <c r="AF64" i="22"/>
  <c r="V64" i="22"/>
  <c r="K64" i="22"/>
  <c r="AP64" i="22"/>
  <c r="AE64" i="22"/>
  <c r="T64" i="22"/>
  <c r="J64" i="22"/>
  <c r="AN64" i="22"/>
  <c r="AD64" i="22"/>
  <c r="S64" i="22"/>
  <c r="H64" i="22"/>
  <c r="V56" i="22"/>
  <c r="S76" i="22"/>
  <c r="E44" i="22"/>
  <c r="AM46" i="22"/>
  <c r="AE46" i="22"/>
  <c r="W46" i="22"/>
  <c r="O46" i="22"/>
  <c r="G46" i="22"/>
  <c r="AL46" i="22"/>
  <c r="AD46" i="22"/>
  <c r="V46" i="22"/>
  <c r="N46" i="22"/>
  <c r="F46" i="22"/>
  <c r="AK46" i="22"/>
  <c r="AC46" i="22"/>
  <c r="U46" i="22"/>
  <c r="M46" i="22"/>
  <c r="D42" i="22"/>
  <c r="E43" i="22" s="1"/>
  <c r="AJ46" i="22"/>
  <c r="AB46" i="22"/>
  <c r="T46" i="22"/>
  <c r="L46" i="22"/>
  <c r="D46" i="22"/>
  <c r="AQ46" i="22"/>
  <c r="K46" i="22"/>
  <c r="AO46" i="22"/>
  <c r="AG46" i="22"/>
  <c r="Y46" i="22"/>
  <c r="Q46" i="22"/>
  <c r="I46" i="22"/>
  <c r="AN46" i="22"/>
  <c r="AF46" i="22"/>
  <c r="X46" i="22"/>
  <c r="P46" i="22"/>
  <c r="H46" i="22"/>
  <c r="AP46" i="22"/>
  <c r="Z46" i="22"/>
  <c r="R46" i="22"/>
  <c r="AH46" i="22"/>
  <c r="J46" i="22"/>
  <c r="E76" i="22"/>
  <c r="E49" i="22"/>
  <c r="AI46" i="22"/>
  <c r="AN22" i="22"/>
  <c r="AQ28" i="22"/>
  <c r="K28" i="22"/>
  <c r="AP28" i="22"/>
  <c r="AH28" i="22"/>
  <c r="Z28" i="22"/>
  <c r="R28" i="22"/>
  <c r="J28" i="22"/>
  <c r="AN28" i="22"/>
  <c r="AF28" i="22"/>
  <c r="X28" i="22"/>
  <c r="P28" i="22"/>
  <c r="H28" i="22"/>
  <c r="AL28" i="22"/>
  <c r="AD28" i="22"/>
  <c r="V28" i="22"/>
  <c r="N28" i="22"/>
  <c r="F28" i="22"/>
  <c r="AK28" i="22"/>
  <c r="AC28" i="22"/>
  <c r="U28" i="22"/>
  <c r="AG28" i="22"/>
  <c r="AE28" i="22"/>
  <c r="I28" i="22"/>
  <c r="AB28" i="22"/>
  <c r="G28" i="22"/>
  <c r="D28" i="22"/>
  <c r="T28" i="22"/>
  <c r="Y28" i="22"/>
  <c r="AM28" i="22"/>
  <c r="Q28" i="22"/>
  <c r="L28" i="22"/>
  <c r="AJ28" i="22"/>
  <c r="O28" i="22"/>
  <c r="W28" i="22"/>
  <c r="AO28" i="22"/>
  <c r="T44" i="22"/>
  <c r="AA28" i="22"/>
  <c r="AI55" i="22"/>
  <c r="M40" i="22"/>
  <c r="M20" i="22"/>
  <c r="M19" i="22"/>
  <c r="M9" i="22"/>
  <c r="AA20" i="22"/>
  <c r="AA9" i="22"/>
  <c r="AI19" i="22"/>
  <c r="AI9" i="22"/>
  <c r="S56" i="22"/>
  <c r="S55" i="22"/>
  <c r="AM70" i="22"/>
  <c r="AE70" i="22"/>
  <c r="W70" i="22"/>
  <c r="O70" i="22"/>
  <c r="G70" i="22"/>
  <c r="AQ70" i="22"/>
  <c r="K70" i="22"/>
  <c r="AO70" i="22"/>
  <c r="AD70" i="22"/>
  <c r="T70" i="22"/>
  <c r="I70" i="22"/>
  <c r="AN70" i="22"/>
  <c r="AC70" i="22"/>
  <c r="R70" i="22"/>
  <c r="H70" i="22"/>
  <c r="AL70" i="22"/>
  <c r="AB70" i="22"/>
  <c r="Q70" i="22"/>
  <c r="F70" i="22"/>
  <c r="AK70" i="22"/>
  <c r="Z70" i="22"/>
  <c r="P70" i="22"/>
  <c r="E70" i="22"/>
  <c r="AJ70" i="22"/>
  <c r="Y70" i="22"/>
  <c r="N70" i="22"/>
  <c r="D70" i="22"/>
  <c r="AH70" i="22"/>
  <c r="X70" i="22"/>
  <c r="M70" i="22"/>
  <c r="AG70" i="22"/>
  <c r="V70" i="22"/>
  <c r="L70" i="22"/>
  <c r="AP70" i="22"/>
  <c r="AF70" i="22"/>
  <c r="J70" i="22"/>
  <c r="U70" i="22"/>
  <c r="E20" i="22"/>
  <c r="E9" i="22"/>
  <c r="E56" i="22" s="1"/>
  <c r="AO77" i="22"/>
  <c r="AO65" i="22"/>
  <c r="AO74" i="22"/>
  <c r="AO71" i="22"/>
  <c r="AO62" i="22"/>
  <c r="AO53" i="22"/>
  <c r="AO50" i="22"/>
  <c r="AO68" i="22"/>
  <c r="AO59" i="22"/>
  <c r="AO32" i="22"/>
  <c r="AO35" i="22"/>
  <c r="AO38" i="22"/>
  <c r="AO47" i="22"/>
  <c r="AO23" i="22"/>
  <c r="AO41" i="22"/>
  <c r="AO26" i="22"/>
  <c r="AO11" i="22"/>
  <c r="AO14" i="22"/>
  <c r="AO17" i="22"/>
  <c r="AO29" i="22"/>
  <c r="AN9" i="22"/>
  <c r="AN44" i="22" s="1"/>
  <c r="V68" i="22"/>
  <c r="V74" i="22"/>
  <c r="V53" i="22"/>
  <c r="V71" i="22"/>
  <c r="V62" i="22"/>
  <c r="V59" i="22"/>
  <c r="V77" i="22"/>
  <c r="V41" i="22"/>
  <c r="V47" i="22"/>
  <c r="V50" i="22"/>
  <c r="V65" i="22"/>
  <c r="V35" i="22"/>
  <c r="V38" i="22"/>
  <c r="V14" i="22"/>
  <c r="V32" i="22"/>
  <c r="V23" i="22"/>
  <c r="V29" i="22"/>
  <c r="V26" i="22"/>
  <c r="V17" i="22"/>
  <c r="V11" i="22"/>
  <c r="AL40" i="22"/>
  <c r="AD40" i="22"/>
  <c r="V40" i="22"/>
  <c r="N40" i="22"/>
  <c r="F40" i="22"/>
  <c r="AK40" i="22"/>
  <c r="AC40" i="22"/>
  <c r="U40" i="22"/>
  <c r="AJ40" i="22"/>
  <c r="AB40" i="22"/>
  <c r="T40" i="22"/>
  <c r="L40" i="22"/>
  <c r="D40" i="22"/>
  <c r="AQ40" i="22"/>
  <c r="AI40" i="22"/>
  <c r="K40" i="22"/>
  <c r="AP40" i="22"/>
  <c r="AH40" i="22"/>
  <c r="Z40" i="22"/>
  <c r="R40" i="22"/>
  <c r="J40" i="22"/>
  <c r="AN40" i="22"/>
  <c r="AF40" i="22"/>
  <c r="X40" i="22"/>
  <c r="P40" i="22"/>
  <c r="H40" i="22"/>
  <c r="AM40" i="22"/>
  <c r="AE40" i="22"/>
  <c r="W40" i="22"/>
  <c r="O40" i="22"/>
  <c r="G40" i="22"/>
  <c r="Y40" i="22"/>
  <c r="Q40" i="22"/>
  <c r="AO40" i="22"/>
  <c r="AG40" i="22"/>
  <c r="I40" i="22"/>
  <c r="AL52" i="22"/>
  <c r="AD52" i="22"/>
  <c r="V52" i="22"/>
  <c r="N52" i="22"/>
  <c r="F52" i="22"/>
  <c r="AJ52" i="22"/>
  <c r="AB52" i="22"/>
  <c r="T52" i="22"/>
  <c r="L52" i="22"/>
  <c r="D52" i="22"/>
  <c r="AQ52" i="22"/>
  <c r="AP52" i="22"/>
  <c r="AH52" i="22"/>
  <c r="Z52" i="22"/>
  <c r="R52" i="22"/>
  <c r="J52" i="22"/>
  <c r="AM52" i="22"/>
  <c r="Y52" i="22"/>
  <c r="AK52" i="22"/>
  <c r="X52" i="22"/>
  <c r="K52" i="22"/>
  <c r="AI52" i="22"/>
  <c r="W52" i="22"/>
  <c r="I52" i="22"/>
  <c r="AG52" i="22"/>
  <c r="U52" i="22"/>
  <c r="H52" i="22"/>
  <c r="AF52" i="22"/>
  <c r="S52" i="22"/>
  <c r="G52" i="22"/>
  <c r="AO52" i="22"/>
  <c r="AC52" i="22"/>
  <c r="P52" i="22"/>
  <c r="AA52" i="22"/>
  <c r="O52" i="22"/>
  <c r="Q52" i="22"/>
  <c r="E52" i="22"/>
  <c r="AE52" i="22"/>
  <c r="Y77" i="22"/>
  <c r="Y65" i="22"/>
  <c r="Y53" i="22"/>
  <c r="Y68" i="22"/>
  <c r="Y59" i="22"/>
  <c r="Y74" i="22"/>
  <c r="Y50" i="22"/>
  <c r="Y71" i="22"/>
  <c r="Y32" i="22"/>
  <c r="Y62" i="22"/>
  <c r="Y35" i="22"/>
  <c r="Y38" i="22"/>
  <c r="Y47" i="22"/>
  <c r="Y23" i="22"/>
  <c r="Y26" i="22"/>
  <c r="Y41" i="22"/>
  <c r="Y14" i="22"/>
  <c r="Y17" i="22"/>
  <c r="Y29" i="22"/>
  <c r="Y11" i="22"/>
  <c r="AP25" i="22"/>
  <c r="AH25" i="22"/>
  <c r="Z25" i="22"/>
  <c r="R25" i="22"/>
  <c r="J25" i="22"/>
  <c r="AO25" i="22"/>
  <c r="AG25" i="22"/>
  <c r="Y25" i="22"/>
  <c r="Q25" i="22"/>
  <c r="I25" i="22"/>
  <c r="AM25" i="22"/>
  <c r="AE25" i="22"/>
  <c r="W25" i="22"/>
  <c r="O25" i="22"/>
  <c r="G25" i="22"/>
  <c r="AK25" i="22"/>
  <c r="AC25" i="22"/>
  <c r="U25" i="22"/>
  <c r="AJ25" i="22"/>
  <c r="AB25" i="22"/>
  <c r="T25" i="22"/>
  <c r="L25" i="22"/>
  <c r="D25" i="22"/>
  <c r="N25" i="22"/>
  <c r="AQ25" i="22"/>
  <c r="V25" i="22"/>
  <c r="P25" i="22"/>
  <c r="AI25" i="22"/>
  <c r="AL25" i="22"/>
  <c r="AF25" i="22"/>
  <c r="AD25" i="22"/>
  <c r="H25" i="22"/>
  <c r="X25" i="22"/>
  <c r="AA25" i="22"/>
  <c r="F25" i="22"/>
  <c r="K25" i="22"/>
  <c r="AN43" i="22" l="1"/>
  <c r="M59" i="22"/>
  <c r="M71" i="22"/>
  <c r="M14" i="22"/>
  <c r="M11" i="22"/>
  <c r="M23" i="22"/>
  <c r="M26" i="22"/>
  <c r="M41" i="22"/>
  <c r="M74" i="22"/>
  <c r="M32" i="22"/>
  <c r="M77" i="22"/>
  <c r="M35" i="22"/>
  <c r="M29" i="22"/>
  <c r="M38" i="22"/>
  <c r="M47" i="22"/>
  <c r="M68" i="22"/>
  <c r="M53" i="22"/>
  <c r="M62" i="22"/>
  <c r="M50" i="22"/>
  <c r="M65" i="22"/>
  <c r="M17" i="22"/>
  <c r="N19" i="22"/>
  <c r="D20" i="22"/>
  <c r="Q19" i="22"/>
  <c r="AJ19" i="22"/>
  <c r="L19" i="22"/>
  <c r="D19" i="22"/>
  <c r="AG19" i="22"/>
  <c r="AB19" i="22"/>
  <c r="F19" i="22"/>
  <c r="AH19" i="22"/>
  <c r="AQ19" i="22"/>
  <c r="W19" i="22"/>
  <c r="AF19" i="22"/>
  <c r="I19" i="22"/>
  <c r="AN19" i="22"/>
  <c r="T19" i="22"/>
  <c r="AP19" i="22"/>
  <c r="AE19" i="22"/>
  <c r="V19" i="22"/>
  <c r="D9" i="22"/>
  <c r="M10" i="22" s="1"/>
  <c r="AO19" i="22"/>
  <c r="AL19" i="22"/>
  <c r="AM19" i="22"/>
  <c r="K19" i="22"/>
  <c r="Z19" i="22"/>
  <c r="O19" i="22"/>
  <c r="X19" i="22"/>
  <c r="Y19" i="22"/>
  <c r="AD19" i="22"/>
  <c r="U19" i="22"/>
  <c r="S19" i="22"/>
  <c r="J19" i="22"/>
  <c r="AC19" i="22"/>
  <c r="H19" i="22"/>
  <c r="R19" i="22"/>
  <c r="AK19" i="22"/>
  <c r="G19" i="22"/>
  <c r="P19" i="22"/>
  <c r="AI53" i="22"/>
  <c r="AI68" i="22"/>
  <c r="AI77" i="22"/>
  <c r="AI74" i="22"/>
  <c r="AI65" i="22"/>
  <c r="AI62" i="22"/>
  <c r="AI26" i="22"/>
  <c r="AI14" i="22"/>
  <c r="AI10" i="22"/>
  <c r="AI11" i="22"/>
  <c r="AI38" i="22"/>
  <c r="AI29" i="22"/>
  <c r="AI47" i="22"/>
  <c r="AI59" i="22"/>
  <c r="AI23" i="22"/>
  <c r="AI41" i="22"/>
  <c r="AI35" i="22"/>
  <c r="AI50" i="22"/>
  <c r="AI71" i="22"/>
  <c r="AI32" i="22"/>
  <c r="AI17" i="22"/>
  <c r="AI44" i="22"/>
  <c r="M43" i="22"/>
  <c r="S62" i="22"/>
  <c r="S68" i="22"/>
  <c r="S77" i="22"/>
  <c r="S74" i="22"/>
  <c r="S11" i="22"/>
  <c r="S10" i="22"/>
  <c r="S17" i="22"/>
  <c r="S26" i="22"/>
  <c r="S41" i="22"/>
  <c r="S50" i="22"/>
  <c r="S32" i="22"/>
  <c r="S47" i="22"/>
  <c r="S53" i="22"/>
  <c r="S14" i="22"/>
  <c r="S65" i="22"/>
  <c r="S20" i="22"/>
  <c r="S23" i="22"/>
  <c r="S35" i="22"/>
  <c r="S59" i="22"/>
  <c r="S29" i="22"/>
  <c r="S38" i="22"/>
  <c r="S71" i="22"/>
  <c r="AI20" i="22"/>
  <c r="AI56" i="22"/>
  <c r="S43" i="22"/>
  <c r="E74" i="22"/>
  <c r="E68" i="22"/>
  <c r="E53" i="22"/>
  <c r="E71" i="22"/>
  <c r="E62" i="22"/>
  <c r="E32" i="22"/>
  <c r="E11" i="22"/>
  <c r="E10" i="22"/>
  <c r="E14" i="22"/>
  <c r="E23" i="22"/>
  <c r="E65" i="22"/>
  <c r="E47" i="22"/>
  <c r="E50" i="22"/>
  <c r="E77" i="22"/>
  <c r="E29" i="22"/>
  <c r="E35" i="22"/>
  <c r="E17" i="22"/>
  <c r="E38" i="22"/>
  <c r="E59" i="22"/>
  <c r="E41" i="22"/>
  <c r="E26" i="22"/>
  <c r="AA77" i="22"/>
  <c r="AA65" i="22"/>
  <c r="AA53" i="22"/>
  <c r="AA23" i="22"/>
  <c r="AA26" i="22"/>
  <c r="AA11" i="22"/>
  <c r="AA10" i="22"/>
  <c r="AA14" i="22"/>
  <c r="AA62" i="22"/>
  <c r="AA47" i="22"/>
  <c r="AA29" i="22"/>
  <c r="AA59" i="22"/>
  <c r="AA35" i="22"/>
  <c r="AA68" i="22"/>
  <c r="AA71" i="22"/>
  <c r="AA38" i="22"/>
  <c r="AA50" i="22"/>
  <c r="AA44" i="22"/>
  <c r="AA17" i="22"/>
  <c r="AA41" i="22"/>
  <c r="AA32" i="22"/>
  <c r="AA74" i="22"/>
  <c r="AA56" i="22"/>
  <c r="S44" i="22"/>
  <c r="E19" i="22"/>
  <c r="AA19" i="22"/>
  <c r="M56" i="22"/>
  <c r="AN71" i="22"/>
  <c r="AN68" i="22"/>
  <c r="AN59" i="22"/>
  <c r="AN47" i="22"/>
  <c r="AN38" i="22"/>
  <c r="AN29" i="22"/>
  <c r="AN11" i="22"/>
  <c r="AN10" i="22"/>
  <c r="AN20" i="22"/>
  <c r="AN17" i="22"/>
  <c r="AN50" i="22"/>
  <c r="AN23" i="22"/>
  <c r="AN35" i="22"/>
  <c r="AN53" i="22"/>
  <c r="AN14" i="22"/>
  <c r="AN41" i="22"/>
  <c r="AN32" i="22"/>
  <c r="AN65" i="22"/>
  <c r="AN62" i="22"/>
  <c r="AN74" i="22"/>
  <c r="AN26" i="22"/>
  <c r="AN77" i="22"/>
  <c r="AN56" i="22"/>
  <c r="D44" i="22"/>
  <c r="D43" i="22"/>
  <c r="AG43" i="22"/>
  <c r="I43" i="22"/>
  <c r="AA43" i="22"/>
  <c r="AI43" i="22"/>
  <c r="AM43" i="22"/>
  <c r="AF43" i="22"/>
  <c r="J43" i="22"/>
  <c r="K43" i="22"/>
  <c r="T43" i="22"/>
  <c r="N43" i="22"/>
  <c r="AK43" i="22"/>
  <c r="R43" i="22"/>
  <c r="AQ43" i="22"/>
  <c r="AB43" i="22"/>
  <c r="V43" i="22"/>
  <c r="AO43" i="22"/>
  <c r="Z43" i="22"/>
  <c r="AJ43" i="22"/>
  <c r="AD43" i="22"/>
  <c r="X43" i="22"/>
  <c r="AH43" i="22"/>
  <c r="AL43" i="22"/>
  <c r="Y43" i="22"/>
  <c r="Q43" i="22"/>
  <c r="G43" i="22"/>
  <c r="AP43" i="22"/>
  <c r="O43" i="22"/>
  <c r="H43" i="22"/>
  <c r="U43" i="22"/>
  <c r="L43" i="22"/>
  <c r="W43" i="22"/>
  <c r="P43" i="22"/>
  <c r="AC43" i="22"/>
  <c r="AE43" i="22"/>
  <c r="F43" i="22"/>
  <c r="D11" i="22" l="1"/>
  <c r="D10" i="22"/>
  <c r="X10" i="22"/>
  <c r="AF10" i="22"/>
  <c r="F10" i="22"/>
  <c r="AE10" i="22"/>
  <c r="D62" i="22"/>
  <c r="D68" i="22"/>
  <c r="I10" i="22"/>
  <c r="AM10" i="22"/>
  <c r="P10" i="22"/>
  <c r="AD10" i="22"/>
  <c r="AG10" i="22"/>
  <c r="Q10" i="22"/>
  <c r="AQ10" i="22"/>
  <c r="AP10" i="22"/>
  <c r="AK10" i="22"/>
  <c r="AL10" i="22"/>
  <c r="J10" i="22"/>
  <c r="W10" i="22"/>
  <c r="D14" i="22"/>
  <c r="K10" i="22"/>
  <c r="AJ10" i="22"/>
  <c r="R10" i="22"/>
  <c r="AC10" i="22"/>
  <c r="L10" i="22"/>
  <c r="D74" i="22"/>
  <c r="D59" i="22"/>
  <c r="Z10" i="22"/>
  <c r="D32" i="22"/>
  <c r="N10" i="22"/>
  <c r="G10" i="22"/>
  <c r="H10" i="22"/>
  <c r="U10" i="22"/>
  <c r="AH10" i="22"/>
  <c r="AB10" i="22"/>
  <c r="O10" i="22"/>
  <c r="D38" i="22"/>
  <c r="D53" i="22"/>
  <c r="D56" i="22"/>
  <c r="D50" i="22"/>
  <c r="D47" i="22"/>
  <c r="D26" i="22"/>
  <c r="D77" i="22"/>
  <c r="V10" i="22"/>
  <c r="D29" i="22"/>
  <c r="T10" i="22"/>
  <c r="D65" i="22"/>
  <c r="D71" i="22"/>
  <c r="D41" i="22"/>
  <c r="Y10" i="22"/>
  <c r="D17" i="22"/>
  <c r="D35" i="22"/>
  <c r="D23" i="22"/>
  <c r="AO10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<sst xmlns="http://schemas.openxmlformats.org/spreadsheetml/2006/main" count="75" uniqueCount="75">
  <si>
    <t>骨盤部</t>
  </si>
  <si>
    <t>打撲傷（皮膚の剥離、擦過傷、挫傷及び血腫を含む）</t>
  </si>
  <si>
    <t>足</t>
  </si>
  <si>
    <t>足首</t>
  </si>
  <si>
    <t>腹部</t>
  </si>
  <si>
    <t>頭部と胴体、頭部と肢体</t>
  </si>
  <si>
    <t>循環器系統</t>
  </si>
  <si>
    <t>ひじ</t>
  </si>
  <si>
    <t>ひざ</t>
  </si>
  <si>
    <t>背部</t>
  </si>
  <si>
    <t>指</t>
  </si>
  <si>
    <t>その他の一般的傷病</t>
  </si>
  <si>
    <t>足指</t>
  </si>
  <si>
    <t>骨折</t>
  </si>
  <si>
    <t>手首</t>
  </si>
  <si>
    <t>前膊</t>
  </si>
  <si>
    <t>上膊</t>
  </si>
  <si>
    <t>手</t>
  </si>
  <si>
    <t>肩</t>
  </si>
  <si>
    <t>その他の複合部位</t>
  </si>
  <si>
    <t>胴体と肢体</t>
  </si>
  <si>
    <t>胸部</t>
  </si>
  <si>
    <t>切断</t>
  </si>
  <si>
    <t>顔</t>
  </si>
  <si>
    <t>頭蓋部</t>
  </si>
  <si>
    <t>頭部中の複合部位</t>
  </si>
  <si>
    <t>下肢中の複合部位</t>
  </si>
  <si>
    <t>上肢と下肢</t>
  </si>
  <si>
    <t>胴体中の複合部位</t>
  </si>
  <si>
    <t>眼</t>
  </si>
  <si>
    <t>外傷性の脊髄損傷</t>
  </si>
  <si>
    <t>鼻</t>
  </si>
  <si>
    <t>感電、溺水、窒息等</t>
  </si>
  <si>
    <t>耳</t>
  </si>
  <si>
    <t>火傷（高熱物体を取り扱う業務による火傷を除く）</t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</si>
  <si>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</si>
  <si>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</si>
  <si>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</si>
  <si>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</si>
  <si>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</si>
  <si>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</si>
  <si>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傷病の
性質別</t>
    <rPh sb="0" eb="2">
      <t>ショウビョウ</t>
    </rPh>
    <rPh sb="4" eb="6">
      <t>セイシツ</t>
    </rPh>
    <rPh sb="6" eb="7">
      <t>ベツ</t>
    </rPh>
    <phoneticPr fontId="2"/>
  </si>
  <si>
    <t>傷病の部位別</t>
    <rPh sb="0" eb="2">
      <t>ショウビョウ</t>
    </rPh>
    <rPh sb="3" eb="5">
      <t>ブイ</t>
    </rPh>
    <phoneticPr fontId="1"/>
  </si>
  <si>
    <t>頭部</t>
    <rPh sb="0" eb="2">
      <t>トウブ</t>
    </rPh>
    <phoneticPr fontId="1"/>
  </si>
  <si>
    <t>胴体</t>
    <rPh sb="0" eb="2">
      <t>ドウタイ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</si>
  <si>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</si>
  <si>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</si>
  <si>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複合部位</t>
    <rPh sb="0" eb="4">
      <t>フクゴウブイ</t>
    </rPh>
    <phoneticPr fontId="1"/>
  </si>
  <si>
    <t>関節の障害（捻挫、亜脱臼及び転位を含む）</t>
  </si>
  <si>
    <t>震盪その他の内部損傷</t>
  </si>
  <si>
    <t>頭部又は顔面部の負傷による頭蓋内疾患</t>
    <phoneticPr fontId="1"/>
  </si>
  <si>
    <t>胸部又は腹部の負傷による胸腹部臓器の疾患</t>
    <phoneticPr fontId="1"/>
  </si>
  <si>
    <t>創傷（切創、裂創、刺創及び挫滅傷を含む）</t>
  </si>
  <si>
    <t>・打撲傷（皮膚の剥離、擦過傷、挫傷及び血腫を含む）</t>
    <phoneticPr fontId="1"/>
  </si>
  <si>
    <t>重激な業務による筋肉等の疾患又は内臓脱（腰痛を除く）</t>
    <phoneticPr fontId="1"/>
  </si>
  <si>
    <t>・身体に過度の負担のかかる作業態様に起因する疾病（その他）</t>
    <phoneticPr fontId="1"/>
  </si>
  <si>
    <t>作業環境又は特定条件による傷病</t>
  </si>
  <si>
    <t>屋外における業務による恙虫病</t>
    <phoneticPr fontId="1"/>
  </si>
  <si>
    <t>負傷による腰痛</t>
    <phoneticPr fontId="1"/>
  </si>
  <si>
    <t>負傷に起因しない腰部に過度の負担のかかる業務による腰痛</t>
    <phoneticPr fontId="1"/>
  </si>
  <si>
    <t>その他の傷病及び分類不能</t>
    <phoneticPr fontId="1"/>
  </si>
  <si>
    <t>傷病の部位別の割合</t>
    <rPh sb="0" eb="2">
      <t>ショウビョウ</t>
    </rPh>
    <rPh sb="3" eb="5">
      <t>ブイ</t>
    </rPh>
    <rPh sb="5" eb="6">
      <t>ベツ</t>
    </rPh>
    <rPh sb="7" eb="9">
      <t>ワリアイ</t>
    </rPh>
    <phoneticPr fontId="1"/>
  </si>
  <si>
    <t>傷病の性質別の割合</t>
    <rPh sb="0" eb="2">
      <t>ショウビョウ</t>
    </rPh>
    <rPh sb="3" eb="5">
      <t>セイシツ</t>
    </rPh>
    <rPh sb="7" eb="9">
      <t>ワリアイ</t>
    </rPh>
    <phoneticPr fontId="1"/>
  </si>
  <si>
    <t>頭頚部外傷症候群（いわゆる「むち打ち症」）</t>
  </si>
  <si>
    <t>暑熱な場所における業務による熱中病</t>
  </si>
  <si>
    <t>部位不明</t>
    <rPh sb="0" eb="2">
      <t>ブイ</t>
    </rPh>
    <rPh sb="2" eb="4">
      <t>フメイ</t>
    </rPh>
    <phoneticPr fontId="1"/>
  </si>
  <si>
    <t>化学物質等にさらされる業務による厚生労働大臣の定める疾病</t>
    <phoneticPr fontId="1"/>
  </si>
  <si>
    <t>傷病の性質別・傷病の部位別死傷者数(林業)</t>
    <phoneticPr fontId="1"/>
  </si>
  <si>
    <t>第6表の5 傷病の性質別・傷病の部位別死傷者数(林業) (令和3年，休業4日以上，単位：人)</t>
    <rPh sb="24" eb="25">
      <t>リン</t>
    </rPh>
    <phoneticPr fontId="1"/>
  </si>
  <si>
    <t>頚部</t>
    <phoneticPr fontId="6"/>
  </si>
  <si>
    <t>一般的傷病・神経系統</t>
    <rPh sb="0" eb="3">
      <t>イッパンテキ</t>
    </rPh>
    <rPh sb="3" eb="5">
      <t>ショウビョウ</t>
    </rPh>
    <rPh sb="6" eb="8">
      <t>シンケイ</t>
    </rPh>
    <rPh sb="8" eb="10">
      <t>ケイトウ</t>
    </rPh>
    <phoneticPr fontId="1"/>
  </si>
  <si>
    <t>大腿</t>
  </si>
  <si>
    <t>下腿</t>
  </si>
  <si>
    <t>異物の侵入、残留等による眼疾患その他の臓器の疾患</t>
  </si>
  <si>
    <t xml:space="preserve">表皮又は筋肉の損傷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</si>
</sst>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5" fillId="5" borderId="15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2" borderId="5" xfId="0" applyFont="1" applyFill="1" applyBorder="1">
      <alignment vertical="center"/>
    </xf>
    <xf numFmtId="176" fontId="2" fillId="5" borderId="15" xfId="0" applyNumberFormat="1" applyFont="1" applyFill="1" applyBorder="1">
      <alignment vertical="center"/>
    </xf>
    <xf numFmtId="176" fontId="2" fillId="6" borderId="19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20" xfId="0" applyNumberFormat="1" applyFont="1" applyFill="1" applyBorder="1" applyAlignment="1">
      <alignment horizontal="center" vertical="center"/>
    </xf>
    <xf numFmtId="176" fontId="2" fillId="5" borderId="21" xfId="0" applyNumberFormat="1" applyFont="1" applyFill="1" applyBorder="1">
      <alignment vertical="center"/>
    </xf>
    <xf numFmtId="176" fontId="2" fillId="5" borderId="22" xfId="0" applyNumberFormat="1" applyFont="1" applyFill="1" applyBorder="1">
      <alignment vertical="center"/>
    </xf>
    <xf numFmtId="176" fontId="2" fillId="6" borderId="17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>
      <alignment vertical="center"/>
    </xf>
    <xf numFmtId="176" fontId="2" fillId="6" borderId="18" xfId="0" applyNumberFormat="1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76" fontId="5" fillId="5" borderId="49" xfId="0" applyNumberFormat="1" applyFont="1" applyFill="1" applyBorder="1">
      <alignment vertical="center"/>
    </xf>
    <xf numFmtId="176" fontId="5" fillId="5" borderId="28" xfId="0" applyNumberFormat="1" applyFont="1" applyFill="1" applyBorder="1">
      <alignment vertical="center"/>
    </xf>
    <xf numFmtId="176" fontId="5" fillId="5" borderId="50" xfId="0" applyNumberFormat="1" applyFont="1" applyFill="1" applyBorder="1">
      <alignment vertical="center"/>
    </xf>
    <xf numFmtId="176" fontId="5" fillId="6" borderId="3" xfId="0" applyNumberFormat="1" applyFont="1" applyFill="1" applyBorder="1">
      <alignment vertical="center"/>
    </xf>
    <xf numFmtId="176" fontId="5" fillId="6" borderId="17" xfId="0" applyNumberFormat="1" applyFont="1" applyFill="1" applyBorder="1">
      <alignment vertical="center"/>
    </xf>
    <xf numFmtId="176" fontId="5" fillId="6" borderId="4" xfId="0" applyNumberFormat="1" applyFont="1" applyFill="1" applyBorder="1">
      <alignment vertical="center"/>
    </xf>
    <xf numFmtId="176" fontId="5" fillId="6" borderId="51" xfId="0" applyNumberFormat="1" applyFont="1" applyFill="1" applyBorder="1">
      <alignment vertical="center"/>
    </xf>
    <xf numFmtId="176" fontId="2" fillId="5" borderId="28" xfId="0" applyNumberFormat="1" applyFont="1" applyFill="1" applyBorder="1">
      <alignment vertical="center"/>
    </xf>
    <xf numFmtId="176" fontId="2" fillId="5" borderId="49" xfId="0" applyNumberFormat="1" applyFont="1" applyFill="1" applyBorder="1">
      <alignment vertical="center"/>
    </xf>
    <xf numFmtId="176" fontId="2" fillId="5" borderId="50" xfId="0" applyNumberFormat="1" applyFont="1" applyFill="1" applyBorder="1">
      <alignment vertical="center"/>
    </xf>
    <xf numFmtId="176" fontId="2" fillId="6" borderId="17" xfId="0" applyNumberFormat="1" applyFont="1" applyFill="1" applyBorder="1">
      <alignment vertical="center"/>
    </xf>
    <xf numFmtId="176" fontId="2" fillId="6" borderId="4" xfId="0" applyNumberFormat="1" applyFont="1" applyFill="1" applyBorder="1">
      <alignment vertical="center"/>
    </xf>
    <xf numFmtId="176" fontId="2" fillId="6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48" xfId="0" applyFont="1" applyFill="1" applyBorder="1">
      <alignment vertical="center"/>
    </xf>
    <xf numFmtId="176" fontId="5" fillId="6" borderId="52" xfId="0" applyNumberFormat="1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176" fontId="2" fillId="6" borderId="53" xfId="0" applyNumberFormat="1" applyFont="1" applyFill="1" applyBorder="1">
      <alignment vertical="center"/>
    </xf>
    <xf numFmtId="176" fontId="2" fillId="6" borderId="54" xfId="0" applyNumberFormat="1" applyFont="1" applyFill="1" applyBorder="1">
      <alignment vertical="center"/>
    </xf>
    <xf numFmtId="176" fontId="2" fillId="6" borderId="55" xfId="0" applyNumberFormat="1" applyFont="1" applyFill="1" applyBorder="1">
      <alignment vertical="center"/>
    </xf>
    <xf numFmtId="176" fontId="5" fillId="6" borderId="6" xfId="0" applyNumberFormat="1" applyFont="1" applyFill="1" applyBorder="1">
      <alignment vertical="center"/>
    </xf>
    <xf numFmtId="176" fontId="2" fillId="6" borderId="16" xfId="0" applyNumberFormat="1" applyFont="1" applyFill="1" applyBorder="1">
      <alignment vertical="center"/>
    </xf>
    <xf numFmtId="176" fontId="2" fillId="6" borderId="5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56" xfId="0" applyNumberFormat="1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5" fillId="2" borderId="35" xfId="0" applyFont="1" applyFill="1" applyBorder="1">
      <alignment vertical="center"/>
    </xf>
    <xf numFmtId="176" fontId="5" fillId="6" borderId="9" xfId="0" applyNumberFormat="1" applyFont="1" applyFill="1" applyBorder="1">
      <alignment vertical="center"/>
    </xf>
    <xf numFmtId="176" fontId="2" fillId="6" borderId="34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9" xfId="0" applyNumberFormat="1" applyFont="1" applyFill="1" applyBorder="1">
      <alignment vertical="center"/>
    </xf>
    <xf numFmtId="176" fontId="2" fillId="6" borderId="57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48" xfId="0" applyFont="1" applyFill="1" applyBorder="1">
      <alignment vertical="center"/>
    </xf>
    <xf numFmtId="176" fontId="2" fillId="6" borderId="58" xfId="0" applyNumberFormat="1" applyFont="1" applyFill="1" applyBorder="1">
      <alignment vertical="center"/>
    </xf>
    <xf numFmtId="0" fontId="5" fillId="2" borderId="27" xfId="0" applyFont="1" applyFill="1" applyBorder="1">
      <alignment vertical="center"/>
    </xf>
    <xf numFmtId="176" fontId="5" fillId="6" borderId="0" xfId="0" applyNumberFormat="1" applyFont="1" applyFill="1">
      <alignment vertical="center"/>
    </xf>
    <xf numFmtId="176" fontId="2" fillId="6" borderId="11" xfId="0" applyNumberFormat="1" applyFont="1" applyFill="1" applyBorder="1">
      <alignment vertical="center"/>
    </xf>
    <xf numFmtId="176" fontId="2" fillId="6" borderId="30" xfId="0" applyNumberFormat="1" applyFont="1" applyFill="1" applyBorder="1">
      <alignment vertical="center"/>
    </xf>
    <xf numFmtId="176" fontId="2" fillId="6" borderId="0" xfId="0" applyNumberFormat="1" applyFont="1" applyFill="1">
      <alignment vertical="center"/>
    </xf>
    <xf numFmtId="0" fontId="5" fillId="4" borderId="60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2" borderId="63" xfId="0" applyFont="1" applyFill="1" applyBorder="1">
      <alignment vertical="center"/>
    </xf>
    <xf numFmtId="0" fontId="5" fillId="2" borderId="64" xfId="0" applyFont="1" applyFill="1" applyBorder="1">
      <alignment vertical="center"/>
    </xf>
    <xf numFmtId="0" fontId="5" fillId="2" borderId="65" xfId="0" applyFont="1" applyFill="1" applyBorder="1">
      <alignment vertical="center"/>
    </xf>
    <xf numFmtId="176" fontId="5" fillId="5" borderId="66" xfId="0" applyNumberFormat="1" applyFont="1" applyFill="1" applyBorder="1">
      <alignment vertical="center"/>
    </xf>
    <xf numFmtId="176" fontId="5" fillId="5" borderId="67" xfId="0" applyNumberFormat="1" applyFont="1" applyFill="1" applyBorder="1">
      <alignment vertical="center"/>
    </xf>
    <xf numFmtId="176" fontId="5" fillId="5" borderId="68" xfId="0" applyNumberFormat="1" applyFont="1" applyFill="1" applyBorder="1">
      <alignment vertical="center"/>
    </xf>
    <xf numFmtId="176" fontId="5" fillId="6" borderId="69" xfId="0" applyNumberFormat="1" applyFont="1" applyFill="1" applyBorder="1">
      <alignment vertical="center"/>
    </xf>
    <xf numFmtId="176" fontId="5" fillId="6" borderId="70" xfId="0" applyNumberFormat="1" applyFont="1" applyFill="1" applyBorder="1">
      <alignment vertical="center"/>
    </xf>
    <xf numFmtId="176" fontId="5" fillId="6" borderId="71" xfId="0" applyNumberFormat="1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2" borderId="64" xfId="0" applyFont="1" applyFill="1" applyBorder="1">
      <alignment vertical="center"/>
    </xf>
    <xf numFmtId="0" fontId="2" fillId="2" borderId="65" xfId="0" applyFont="1" applyFill="1" applyBorder="1">
      <alignment vertical="center"/>
    </xf>
    <xf numFmtId="176" fontId="2" fillId="5" borderId="66" xfId="0" applyNumberFormat="1" applyFont="1" applyFill="1" applyBorder="1">
      <alignment vertical="center"/>
    </xf>
    <xf numFmtId="176" fontId="2" fillId="5" borderId="67" xfId="0" applyNumberFormat="1" applyFont="1" applyFill="1" applyBorder="1">
      <alignment vertical="center"/>
    </xf>
    <xf numFmtId="176" fontId="2" fillId="5" borderId="68" xfId="0" applyNumberFormat="1" applyFont="1" applyFill="1" applyBorder="1">
      <alignment vertical="center"/>
    </xf>
    <xf numFmtId="176" fontId="2" fillId="6" borderId="69" xfId="0" applyNumberFormat="1" applyFont="1" applyFill="1" applyBorder="1">
      <alignment vertical="center"/>
    </xf>
    <xf numFmtId="176" fontId="2" fillId="6" borderId="70" xfId="0" applyNumberFormat="1" applyFont="1" applyFill="1" applyBorder="1">
      <alignment vertical="center"/>
    </xf>
    <xf numFmtId="176" fontId="2" fillId="6" borderId="71" xfId="0" applyNumberFormat="1" applyFont="1" applyFill="1" applyBorder="1">
      <alignment vertical="center"/>
    </xf>
    <xf numFmtId="176" fontId="2" fillId="6" borderId="72" xfId="0" applyNumberFormat="1" applyFont="1" applyFill="1" applyBorder="1">
      <alignment vertical="center"/>
    </xf>
    <xf numFmtId="176" fontId="2" fillId="6" borderId="73" xfId="0" applyNumberFormat="1" applyFont="1" applyFill="1" applyBorder="1">
      <alignment vertical="center"/>
    </xf>
    <xf numFmtId="176" fontId="2" fillId="6" borderId="74" xfId="0" applyNumberFormat="1" applyFont="1" applyFill="1" applyBorder="1">
      <alignment vertical="center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2" fillId="2" borderId="77" xfId="0" applyFont="1" applyFill="1" applyBorder="1">
      <alignment vertical="center"/>
    </xf>
    <xf numFmtId="176" fontId="2" fillId="6" borderId="75" xfId="0" applyNumberFormat="1" applyFont="1" applyFill="1" applyBorder="1">
      <alignment vertical="center"/>
    </xf>
    <xf numFmtId="176" fontId="2" fillId="6" borderId="76" xfId="0" applyNumberFormat="1" applyFont="1" applyFill="1" applyBorder="1">
      <alignment vertical="center"/>
    </xf>
    <xf numFmtId="176" fontId="2" fillId="6" borderId="77" xfId="0" applyNumberFormat="1" applyFont="1" applyFill="1" applyBorder="1">
      <alignment vertical="center"/>
    </xf>
    <xf numFmtId="0" fontId="5" fillId="2" borderId="78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79" xfId="0" applyFont="1" applyFill="1" applyBorder="1">
      <alignment vertical="center"/>
    </xf>
    <xf numFmtId="0" fontId="2" fillId="2" borderId="80" xfId="0" applyFont="1" applyFill="1" applyBorder="1">
      <alignment vertical="center"/>
    </xf>
    <xf numFmtId="0" fontId="2" fillId="2" borderId="8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7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5" fillId="2" borderId="36" xfId="0" applyFont="1" applyFill="1" applyBorder="1">
      <alignment vertical="center"/>
    </xf>
    <xf numFmtId="176" fontId="2" fillId="6" borderId="82" xfId="0" applyNumberFormat="1" applyFont="1" applyFill="1" applyBorder="1">
      <alignment vertical="center"/>
    </xf>
    <xf numFmtId="176" fontId="2" fillId="6" borderId="83" xfId="0" applyNumberFormat="1" applyFont="1" applyFill="1" applyBorder="1">
      <alignment vertical="center"/>
    </xf>
    <xf numFmtId="176" fontId="2" fillId="6" borderId="84" xfId="0" applyNumberFormat="1" applyFont="1" applyFill="1" applyBorder="1">
      <alignment vertical="center"/>
    </xf>
    <xf numFmtId="176" fontId="2" fillId="6" borderId="85" xfId="0" applyNumberFormat="1" applyFont="1" applyFill="1" applyBorder="1">
      <alignment vertical="center"/>
    </xf>
    <xf numFmtId="176" fontId="2" fillId="6" borderId="86" xfId="0" applyNumberFormat="1" applyFont="1" applyFill="1" applyBorder="1">
      <alignment vertical="center"/>
    </xf>
    <xf numFmtId="176" fontId="2" fillId="6" borderId="87" xfId="0" applyNumberFormat="1" applyFont="1" applyFill="1" applyBorder="1">
      <alignment vertical="center"/>
    </xf>
    <xf numFmtId="0" fontId="9" fillId="3" borderId="23" xfId="0" applyFont="1" applyFill="1" applyBorder="1" applyAlignment="1">
      <alignment horizontal="centerContinuous" vertical="center" wrapText="1"/>
    </xf>
    <xf numFmtId="0" fontId="9" fillId="3" borderId="42" xfId="0" applyFont="1" applyFill="1" applyBorder="1" applyAlignment="1">
      <alignment horizontal="centerContinuous" vertical="center" wrapText="1"/>
    </xf>
    <xf numFmtId="0" fontId="9" fillId="3" borderId="26" xfId="0" applyFont="1" applyFill="1" applyBorder="1" applyAlignment="1">
      <alignment horizontal="centerContinuous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textRotation="255" wrapText="1"/>
    </xf>
    <xf numFmtId="0" fontId="5" fillId="2" borderId="45" xfId="0" applyFont="1" applyFill="1" applyBorder="1" applyAlignment="1">
      <alignment horizontal="center" vertical="center" textRotation="255" wrapText="1"/>
    </xf>
    <xf numFmtId="0" fontId="9" fillId="3" borderId="25" xfId="0" applyFont="1" applyFill="1" applyBorder="1" applyAlignment="1">
      <alignment horizontal="right" vertical="top" wrapText="1"/>
    </xf>
    <xf numFmtId="0" fontId="9" fillId="3" borderId="29" xfId="0" applyFont="1" applyFill="1" applyBorder="1" applyAlignment="1">
      <alignment horizontal="right" vertical="top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145F-49D5-4315-93C3-C38FEFB14E66}">
  <dimension ref="A1:AQ80"/>
  <sheetViews>
    <sheetView showZeros="0" tabSelected="1" workbookViewId="0">
      <selection sqref="A1:XFD1048576"/>
    </sheetView>
  </sheetViews>
  <sheetFormatPr defaultRowHeight="15.75" x14ac:dyDescent="0.4"/>
  <cols>
    <col min="1" max="1" width="4.875" style="1" customWidth="1"/>
    <col min="2" max="2" width="6.125" style="1" customWidth="1"/>
    <col min="3" max="3" width="49.375" style="1" customWidth="1"/>
    <col min="4" max="43" width="10.625" style="1" customWidth="1"/>
    <col min="44" max="44" width="11.75" style="1" customWidth="1"/>
    <col min="45" max="56" width="6.125" style="1" bestFit="1" customWidth="1"/>
    <col min="57" max="57" width="8.75" style="1" bestFit="1" customWidth="1"/>
    <col min="58" max="58" width="4.875" style="1" bestFit="1" customWidth="1"/>
    <col min="59" max="59" width="5.5" style="1" bestFit="1" customWidth="1"/>
    <col min="60" max="16384" width="9" style="1"/>
  </cols>
  <sheetData>
    <row r="1" spans="1:43" x14ac:dyDescent="0.4">
      <c r="A1" s="2" t="s">
        <v>35</v>
      </c>
    </row>
    <row r="2" spans="1:43" x14ac:dyDescent="0.4">
      <c r="A2" s="2" t="s">
        <v>40</v>
      </c>
    </row>
    <row r="3" spans="1:43" x14ac:dyDescent="0.4">
      <c r="A3" s="2" t="s">
        <v>67</v>
      </c>
    </row>
    <row r="5" spans="1:43" s="2" customFormat="1" ht="19.5" x14ac:dyDescent="0.4">
      <c r="B5" s="3" t="s">
        <v>68</v>
      </c>
    </row>
    <row r="6" spans="1:43" ht="20.25" thickBot="1" x14ac:dyDescent="0.45">
      <c r="B6" s="4"/>
    </row>
    <row r="7" spans="1:43" ht="19.5" customHeight="1" thickTop="1" x14ac:dyDescent="0.4">
      <c r="B7" s="138" t="s">
        <v>41</v>
      </c>
      <c r="C7" s="140" t="s">
        <v>42</v>
      </c>
      <c r="D7" s="142" t="s">
        <v>36</v>
      </c>
      <c r="E7" s="144" t="s">
        <v>43</v>
      </c>
      <c r="F7" s="145"/>
      <c r="G7" s="145"/>
      <c r="H7" s="145"/>
      <c r="I7" s="145"/>
      <c r="J7" s="145"/>
      <c r="K7" s="146"/>
      <c r="L7" s="136" t="s">
        <v>69</v>
      </c>
      <c r="M7" s="113" t="s">
        <v>44</v>
      </c>
      <c r="N7" s="114"/>
      <c r="O7" s="114"/>
      <c r="P7" s="114"/>
      <c r="Q7" s="114"/>
      <c r="R7" s="115"/>
      <c r="S7" s="113" t="s">
        <v>45</v>
      </c>
      <c r="T7" s="114"/>
      <c r="U7" s="114"/>
      <c r="V7" s="114"/>
      <c r="W7" s="114"/>
      <c r="X7" s="114"/>
      <c r="Y7" s="114"/>
      <c r="Z7" s="115"/>
      <c r="AA7" s="113" t="s">
        <v>46</v>
      </c>
      <c r="AB7" s="114"/>
      <c r="AC7" s="114"/>
      <c r="AD7" s="114"/>
      <c r="AE7" s="114"/>
      <c r="AF7" s="114"/>
      <c r="AG7" s="114"/>
      <c r="AH7" s="115"/>
      <c r="AI7" s="113" t="s">
        <v>47</v>
      </c>
      <c r="AJ7" s="114"/>
      <c r="AK7" s="114"/>
      <c r="AL7" s="114"/>
      <c r="AM7" s="115"/>
      <c r="AN7" s="113" t="s">
        <v>70</v>
      </c>
      <c r="AO7" s="114"/>
      <c r="AP7" s="115"/>
      <c r="AQ7" s="129" t="s">
        <v>65</v>
      </c>
    </row>
    <row r="8" spans="1:43" ht="85.5" customHeight="1" thickBot="1" x14ac:dyDescent="0.45">
      <c r="B8" s="139"/>
      <c r="C8" s="141"/>
      <c r="D8" s="143"/>
      <c r="E8" s="19"/>
      <c r="F8" s="68" t="s">
        <v>24</v>
      </c>
      <c r="G8" s="69" t="s">
        <v>23</v>
      </c>
      <c r="H8" s="69" t="s">
        <v>29</v>
      </c>
      <c r="I8" s="69" t="s">
        <v>31</v>
      </c>
      <c r="J8" s="69" t="s">
        <v>33</v>
      </c>
      <c r="K8" s="70" t="s">
        <v>25</v>
      </c>
      <c r="L8" s="137"/>
      <c r="M8" s="20"/>
      <c r="N8" s="68" t="s">
        <v>9</v>
      </c>
      <c r="O8" s="69" t="s">
        <v>21</v>
      </c>
      <c r="P8" s="69" t="s">
        <v>4</v>
      </c>
      <c r="Q8" s="69" t="s">
        <v>0</v>
      </c>
      <c r="R8" s="70" t="s">
        <v>28</v>
      </c>
      <c r="S8" s="20"/>
      <c r="T8" s="68" t="s">
        <v>18</v>
      </c>
      <c r="U8" s="69" t="s">
        <v>16</v>
      </c>
      <c r="V8" s="69" t="s">
        <v>7</v>
      </c>
      <c r="W8" s="69" t="s">
        <v>15</v>
      </c>
      <c r="X8" s="69" t="s">
        <v>14</v>
      </c>
      <c r="Y8" s="69" t="s">
        <v>17</v>
      </c>
      <c r="Z8" s="70" t="s">
        <v>10</v>
      </c>
      <c r="AA8" s="116"/>
      <c r="AB8" s="68" t="s">
        <v>71</v>
      </c>
      <c r="AC8" s="69" t="s">
        <v>8</v>
      </c>
      <c r="AD8" s="69" t="s">
        <v>72</v>
      </c>
      <c r="AE8" s="69" t="s">
        <v>3</v>
      </c>
      <c r="AF8" s="69" t="s">
        <v>2</v>
      </c>
      <c r="AG8" s="69" t="s">
        <v>12</v>
      </c>
      <c r="AH8" s="70" t="s">
        <v>26</v>
      </c>
      <c r="AI8" s="116"/>
      <c r="AJ8" s="68" t="s">
        <v>5</v>
      </c>
      <c r="AK8" s="69" t="s">
        <v>20</v>
      </c>
      <c r="AL8" s="69" t="s">
        <v>27</v>
      </c>
      <c r="AM8" s="70" t="s">
        <v>19</v>
      </c>
      <c r="AN8" s="116"/>
      <c r="AO8" s="68" t="s">
        <v>6</v>
      </c>
      <c r="AP8" s="70" t="s">
        <v>11</v>
      </c>
      <c r="AQ8" s="130"/>
    </row>
    <row r="9" spans="1:43" x14ac:dyDescent="0.4">
      <c r="B9" s="131" t="s">
        <v>39</v>
      </c>
      <c r="C9" s="132"/>
      <c r="D9" s="34">
        <f t="shared" ref="D9:AQ9" si="0">D12+D15+D18+D42+D75+D36+D39+D54</f>
        <v>609</v>
      </c>
      <c r="E9" s="63">
        <f t="shared" si="0"/>
        <v>46</v>
      </c>
      <c r="F9" s="71">
        <f t="shared" si="0"/>
        <v>13</v>
      </c>
      <c r="G9" s="72">
        <f t="shared" si="0"/>
        <v>15</v>
      </c>
      <c r="H9" s="72">
        <f t="shared" si="0"/>
        <v>6</v>
      </c>
      <c r="I9" s="72">
        <f t="shared" si="0"/>
        <v>3</v>
      </c>
      <c r="J9" s="72">
        <f t="shared" si="0"/>
        <v>3</v>
      </c>
      <c r="K9" s="73">
        <f t="shared" si="0"/>
        <v>6</v>
      </c>
      <c r="L9" s="60">
        <f t="shared" si="0"/>
        <v>21</v>
      </c>
      <c r="M9" s="34">
        <f t="shared" si="0"/>
        <v>105</v>
      </c>
      <c r="N9" s="71">
        <f t="shared" si="0"/>
        <v>17</v>
      </c>
      <c r="O9" s="72">
        <f t="shared" si="0"/>
        <v>35</v>
      </c>
      <c r="P9" s="72">
        <f t="shared" si="0"/>
        <v>9</v>
      </c>
      <c r="Q9" s="72">
        <f t="shared" si="0"/>
        <v>37</v>
      </c>
      <c r="R9" s="73">
        <f t="shared" si="0"/>
        <v>7</v>
      </c>
      <c r="S9" s="34">
        <f t="shared" si="0"/>
        <v>121</v>
      </c>
      <c r="T9" s="71">
        <f t="shared" si="0"/>
        <v>21</v>
      </c>
      <c r="U9" s="72">
        <f t="shared" si="0"/>
        <v>7</v>
      </c>
      <c r="V9" s="72">
        <f t="shared" si="0"/>
        <v>4</v>
      </c>
      <c r="W9" s="72">
        <f t="shared" si="0"/>
        <v>14</v>
      </c>
      <c r="X9" s="72">
        <f t="shared" si="0"/>
        <v>15</v>
      </c>
      <c r="Y9" s="72">
        <f t="shared" si="0"/>
        <v>13</v>
      </c>
      <c r="Z9" s="73">
        <f t="shared" si="0"/>
        <v>47</v>
      </c>
      <c r="AA9" s="34">
        <f t="shared" si="0"/>
        <v>253</v>
      </c>
      <c r="AB9" s="71">
        <f t="shared" si="0"/>
        <v>21</v>
      </c>
      <c r="AC9" s="72">
        <f t="shared" si="0"/>
        <v>44</v>
      </c>
      <c r="AD9" s="72">
        <f t="shared" si="0"/>
        <v>41</v>
      </c>
      <c r="AE9" s="72">
        <f t="shared" si="0"/>
        <v>35</v>
      </c>
      <c r="AF9" s="72">
        <f t="shared" si="0"/>
        <v>77</v>
      </c>
      <c r="AG9" s="72">
        <f t="shared" si="0"/>
        <v>28</v>
      </c>
      <c r="AH9" s="73">
        <f t="shared" si="0"/>
        <v>7</v>
      </c>
      <c r="AI9" s="34">
        <f t="shared" si="0"/>
        <v>53</v>
      </c>
      <c r="AJ9" s="71">
        <f t="shared" si="0"/>
        <v>16</v>
      </c>
      <c r="AK9" s="72">
        <f t="shared" si="0"/>
        <v>17</v>
      </c>
      <c r="AL9" s="72">
        <f t="shared" si="0"/>
        <v>8</v>
      </c>
      <c r="AM9" s="73">
        <f t="shared" si="0"/>
        <v>12</v>
      </c>
      <c r="AN9" s="34">
        <f t="shared" si="0"/>
        <v>5</v>
      </c>
      <c r="AO9" s="71">
        <f t="shared" si="0"/>
        <v>1</v>
      </c>
      <c r="AP9" s="73">
        <f t="shared" si="0"/>
        <v>4</v>
      </c>
      <c r="AQ9" s="61">
        <f t="shared" si="0"/>
        <v>5</v>
      </c>
    </row>
    <row r="10" spans="1:43" x14ac:dyDescent="0.4">
      <c r="B10" s="131"/>
      <c r="C10" s="133"/>
      <c r="D10" s="21">
        <f>D9/D9</f>
        <v>1</v>
      </c>
      <c r="E10" s="22">
        <f>E9/D9</f>
        <v>7.5533661740558297E-2</v>
      </c>
      <c r="F10" s="74">
        <f>F9/D9</f>
        <v>2.1346469622331693E-2</v>
      </c>
      <c r="G10" s="75">
        <f>G9/D9</f>
        <v>2.4630541871921183E-2</v>
      </c>
      <c r="H10" s="75">
        <f>H9/D9</f>
        <v>9.852216748768473E-3</v>
      </c>
      <c r="I10" s="75">
        <f>I9/D9</f>
        <v>4.9261083743842365E-3</v>
      </c>
      <c r="J10" s="75">
        <f>J9/D9</f>
        <v>4.9261083743842365E-3</v>
      </c>
      <c r="K10" s="76">
        <f>K9/D9</f>
        <v>9.852216748768473E-3</v>
      </c>
      <c r="L10" s="6">
        <f>L9/D9</f>
        <v>3.4482758620689655E-2</v>
      </c>
      <c r="M10" s="21">
        <f>M9/D9</f>
        <v>0.17241379310344829</v>
      </c>
      <c r="N10" s="74">
        <f>N9/D9</f>
        <v>2.7914614121510674E-2</v>
      </c>
      <c r="O10" s="75">
        <f>O9/D9</f>
        <v>5.7471264367816091E-2</v>
      </c>
      <c r="P10" s="75">
        <f>P9/D9</f>
        <v>1.4778325123152709E-2</v>
      </c>
      <c r="Q10" s="75">
        <f>Q9/D9</f>
        <v>6.0755336617405585E-2</v>
      </c>
      <c r="R10" s="76">
        <f>R9/D9</f>
        <v>1.1494252873563218E-2</v>
      </c>
      <c r="S10" s="21">
        <f>S9/D9</f>
        <v>0.19868637110016421</v>
      </c>
      <c r="T10" s="74">
        <f>T9/D9</f>
        <v>3.4482758620689655E-2</v>
      </c>
      <c r="U10" s="75">
        <f>U9/D9</f>
        <v>1.1494252873563218E-2</v>
      </c>
      <c r="V10" s="75">
        <f>V9/D9</f>
        <v>6.5681444991789817E-3</v>
      </c>
      <c r="W10" s="75">
        <f>W9/D9</f>
        <v>2.2988505747126436E-2</v>
      </c>
      <c r="X10" s="75">
        <f>X9/D9</f>
        <v>2.4630541871921183E-2</v>
      </c>
      <c r="Y10" s="75">
        <f>Y9/D9</f>
        <v>2.1346469622331693E-2</v>
      </c>
      <c r="Z10" s="76">
        <f>Z9/D9</f>
        <v>7.7175697865353041E-2</v>
      </c>
      <c r="AA10" s="21">
        <f>AA9/D9</f>
        <v>0.4154351395730706</v>
      </c>
      <c r="AB10" s="74">
        <f>AB9/D9</f>
        <v>3.4482758620689655E-2</v>
      </c>
      <c r="AC10" s="75">
        <f>AC9/D9</f>
        <v>7.2249589490968796E-2</v>
      </c>
      <c r="AD10" s="75">
        <f>AD9/D9</f>
        <v>6.7323481116584566E-2</v>
      </c>
      <c r="AE10" s="75">
        <f>AE9/D9</f>
        <v>5.7471264367816091E-2</v>
      </c>
      <c r="AF10" s="75">
        <f>AF9/D9</f>
        <v>0.12643678160919541</v>
      </c>
      <c r="AG10" s="75">
        <f>AG9/D9</f>
        <v>4.5977011494252873E-2</v>
      </c>
      <c r="AH10" s="76">
        <f>AH9/D9</f>
        <v>1.1494252873563218E-2</v>
      </c>
      <c r="AI10" s="21">
        <f>AI9/D9</f>
        <v>8.7027914614121515E-2</v>
      </c>
      <c r="AJ10" s="74">
        <f>AJ9/D9</f>
        <v>2.6272577996715927E-2</v>
      </c>
      <c r="AK10" s="75">
        <f>AK9/D9</f>
        <v>2.7914614121510674E-2</v>
      </c>
      <c r="AL10" s="75">
        <f>AL9/D9</f>
        <v>1.3136288998357963E-2</v>
      </c>
      <c r="AM10" s="76">
        <f>AM9/D9</f>
        <v>1.9704433497536946E-2</v>
      </c>
      <c r="AN10" s="21">
        <f>AN9/D9</f>
        <v>8.2101806239737278E-3</v>
      </c>
      <c r="AO10" s="74">
        <f>AO9/D9</f>
        <v>1.6420361247947454E-3</v>
      </c>
      <c r="AP10" s="76">
        <f>AP9/D9</f>
        <v>6.5681444991789817E-3</v>
      </c>
      <c r="AQ10" s="23">
        <f>AQ9/D9</f>
        <v>8.2101806239737278E-3</v>
      </c>
    </row>
    <row r="11" spans="1:43" ht="16.5" thickBot="1" x14ac:dyDescent="0.45">
      <c r="B11" s="134"/>
      <c r="C11" s="135"/>
      <c r="D11" s="24">
        <f>D9/D9</f>
        <v>1</v>
      </c>
      <c r="E11" s="25">
        <f t="shared" ref="E11:AQ11" si="1">E9/E9</f>
        <v>1</v>
      </c>
      <c r="F11" s="77">
        <f t="shared" si="1"/>
        <v>1</v>
      </c>
      <c r="G11" s="78">
        <f t="shared" si="1"/>
        <v>1</v>
      </c>
      <c r="H11" s="78">
        <f t="shared" si="1"/>
        <v>1</v>
      </c>
      <c r="I11" s="78">
        <f t="shared" si="1"/>
        <v>1</v>
      </c>
      <c r="J11" s="78">
        <f t="shared" si="1"/>
        <v>1</v>
      </c>
      <c r="K11" s="79">
        <f t="shared" si="1"/>
        <v>1</v>
      </c>
      <c r="L11" s="26">
        <f t="shared" si="1"/>
        <v>1</v>
      </c>
      <c r="M11" s="24">
        <f t="shared" si="1"/>
        <v>1</v>
      </c>
      <c r="N11" s="77">
        <f t="shared" si="1"/>
        <v>1</v>
      </c>
      <c r="O11" s="78">
        <f t="shared" si="1"/>
        <v>1</v>
      </c>
      <c r="P11" s="78">
        <f t="shared" si="1"/>
        <v>1</v>
      </c>
      <c r="Q11" s="78">
        <f t="shared" si="1"/>
        <v>1</v>
      </c>
      <c r="R11" s="79">
        <f t="shared" si="1"/>
        <v>1</v>
      </c>
      <c r="S11" s="24">
        <f t="shared" si="1"/>
        <v>1</v>
      </c>
      <c r="T11" s="77">
        <f t="shared" si="1"/>
        <v>1</v>
      </c>
      <c r="U11" s="78">
        <f t="shared" si="1"/>
        <v>1</v>
      </c>
      <c r="V11" s="78">
        <f t="shared" si="1"/>
        <v>1</v>
      </c>
      <c r="W11" s="78">
        <f t="shared" si="1"/>
        <v>1</v>
      </c>
      <c r="X11" s="78">
        <f t="shared" si="1"/>
        <v>1</v>
      </c>
      <c r="Y11" s="78">
        <f t="shared" si="1"/>
        <v>1</v>
      </c>
      <c r="Z11" s="79">
        <f t="shared" si="1"/>
        <v>1</v>
      </c>
      <c r="AA11" s="24">
        <f t="shared" si="1"/>
        <v>1</v>
      </c>
      <c r="AB11" s="77">
        <f t="shared" si="1"/>
        <v>1</v>
      </c>
      <c r="AC11" s="78">
        <f t="shared" si="1"/>
        <v>1</v>
      </c>
      <c r="AD11" s="78">
        <f t="shared" si="1"/>
        <v>1</v>
      </c>
      <c r="AE11" s="78">
        <f t="shared" si="1"/>
        <v>1</v>
      </c>
      <c r="AF11" s="78">
        <f t="shared" si="1"/>
        <v>1</v>
      </c>
      <c r="AG11" s="78">
        <f t="shared" si="1"/>
        <v>1</v>
      </c>
      <c r="AH11" s="79">
        <f t="shared" si="1"/>
        <v>1</v>
      </c>
      <c r="AI11" s="24">
        <f t="shared" si="1"/>
        <v>1</v>
      </c>
      <c r="AJ11" s="77">
        <f t="shared" si="1"/>
        <v>1</v>
      </c>
      <c r="AK11" s="78">
        <f t="shared" si="1"/>
        <v>1</v>
      </c>
      <c r="AL11" s="78">
        <f t="shared" si="1"/>
        <v>1</v>
      </c>
      <c r="AM11" s="79">
        <f t="shared" si="1"/>
        <v>1</v>
      </c>
      <c r="AN11" s="24">
        <f t="shared" si="1"/>
        <v>1</v>
      </c>
      <c r="AO11" s="77">
        <f t="shared" si="1"/>
        <v>1</v>
      </c>
      <c r="AP11" s="79">
        <f t="shared" si="1"/>
        <v>1</v>
      </c>
      <c r="AQ11" s="27">
        <f t="shared" si="1"/>
        <v>1</v>
      </c>
    </row>
    <row r="12" spans="1:43" x14ac:dyDescent="0.4">
      <c r="B12" s="117" t="s">
        <v>13</v>
      </c>
      <c r="C12" s="118"/>
      <c r="D12" s="34">
        <f>E12+L12+M12+S12+AA12+AI12+AQ12+AN12</f>
        <v>282</v>
      </c>
      <c r="E12" s="35">
        <f>SUM(F12:K12)</f>
        <v>14</v>
      </c>
      <c r="F12" s="80">
        <v>5</v>
      </c>
      <c r="G12" s="81">
        <v>4</v>
      </c>
      <c r="H12" s="81">
        <v>0</v>
      </c>
      <c r="I12" s="81">
        <v>2</v>
      </c>
      <c r="J12" s="81">
        <v>0</v>
      </c>
      <c r="K12" s="82">
        <v>3</v>
      </c>
      <c r="L12" s="36">
        <v>8</v>
      </c>
      <c r="M12" s="37">
        <f>SUM(N12:R12)</f>
        <v>66</v>
      </c>
      <c r="N12" s="80">
        <v>11</v>
      </c>
      <c r="O12" s="81">
        <v>24</v>
      </c>
      <c r="P12" s="81">
        <v>5</v>
      </c>
      <c r="Q12" s="81">
        <v>22</v>
      </c>
      <c r="R12" s="82">
        <v>4</v>
      </c>
      <c r="S12" s="37">
        <f>SUM(T12:Z12)</f>
        <v>47</v>
      </c>
      <c r="T12" s="80">
        <v>10</v>
      </c>
      <c r="U12" s="81">
        <v>4</v>
      </c>
      <c r="V12" s="81">
        <v>0</v>
      </c>
      <c r="W12" s="81">
        <v>5</v>
      </c>
      <c r="X12" s="81">
        <v>7</v>
      </c>
      <c r="Y12" s="81">
        <v>4</v>
      </c>
      <c r="Z12" s="82">
        <v>17</v>
      </c>
      <c r="AA12" s="37">
        <f>SUM(AB12:AH12)</f>
        <v>115</v>
      </c>
      <c r="AB12" s="80">
        <v>7</v>
      </c>
      <c r="AC12" s="81">
        <v>10</v>
      </c>
      <c r="AD12" s="81">
        <v>23</v>
      </c>
      <c r="AE12" s="81">
        <v>22</v>
      </c>
      <c r="AF12" s="81">
        <v>35</v>
      </c>
      <c r="AG12" s="81">
        <v>15</v>
      </c>
      <c r="AH12" s="82">
        <v>3</v>
      </c>
      <c r="AI12" s="37">
        <f>SUM(AJ12:AM12)</f>
        <v>30</v>
      </c>
      <c r="AJ12" s="80">
        <v>8</v>
      </c>
      <c r="AK12" s="81">
        <v>14</v>
      </c>
      <c r="AL12" s="81">
        <v>4</v>
      </c>
      <c r="AM12" s="82">
        <v>4</v>
      </c>
      <c r="AN12" s="37">
        <f>SUM(AO12:AP12)</f>
        <v>0</v>
      </c>
      <c r="AO12" s="80">
        <v>0</v>
      </c>
      <c r="AP12" s="82">
        <v>0</v>
      </c>
      <c r="AQ12" s="38">
        <v>2</v>
      </c>
    </row>
    <row r="13" spans="1:43" x14ac:dyDescent="0.4">
      <c r="B13" s="119"/>
      <c r="C13" s="120"/>
      <c r="D13" s="21">
        <f>D12/D12</f>
        <v>1</v>
      </c>
      <c r="E13" s="28">
        <f>E12/D12</f>
        <v>4.9645390070921988E-2</v>
      </c>
      <c r="F13" s="83">
        <f>F12/D12</f>
        <v>1.7730496453900711E-2</v>
      </c>
      <c r="G13" s="84">
        <f>G12/D12</f>
        <v>1.4184397163120567E-2</v>
      </c>
      <c r="H13" s="84">
        <f>H12/D12</f>
        <v>0</v>
      </c>
      <c r="I13" s="84">
        <f>I12/D12</f>
        <v>7.0921985815602835E-3</v>
      </c>
      <c r="J13" s="84">
        <f>J12/D12</f>
        <v>0</v>
      </c>
      <c r="K13" s="85">
        <f>K12/D12</f>
        <v>1.0638297872340425E-2</v>
      </c>
      <c r="L13" s="9">
        <f>L12/D12</f>
        <v>2.8368794326241134E-2</v>
      </c>
      <c r="M13" s="29">
        <f>M12/D12</f>
        <v>0.23404255319148937</v>
      </c>
      <c r="N13" s="83">
        <f>N12/D12</f>
        <v>3.9007092198581561E-2</v>
      </c>
      <c r="O13" s="84">
        <f>O12/D12</f>
        <v>8.5106382978723402E-2</v>
      </c>
      <c r="P13" s="84">
        <f>P12/D12</f>
        <v>1.7730496453900711E-2</v>
      </c>
      <c r="Q13" s="84">
        <f>Q12/D12</f>
        <v>7.8014184397163122E-2</v>
      </c>
      <c r="R13" s="85">
        <f>R12/D12</f>
        <v>1.4184397163120567E-2</v>
      </c>
      <c r="S13" s="29">
        <f>S12/D12</f>
        <v>0.16666666666666666</v>
      </c>
      <c r="T13" s="83">
        <f>T12/D12</f>
        <v>3.5460992907801421E-2</v>
      </c>
      <c r="U13" s="84">
        <f>U12/D12</f>
        <v>1.4184397163120567E-2</v>
      </c>
      <c r="V13" s="84">
        <f>V12/D12</f>
        <v>0</v>
      </c>
      <c r="W13" s="84">
        <f>W12/D12</f>
        <v>1.7730496453900711E-2</v>
      </c>
      <c r="X13" s="84">
        <f>X12/D12</f>
        <v>2.4822695035460994E-2</v>
      </c>
      <c r="Y13" s="84">
        <f>Y12/D12</f>
        <v>1.4184397163120567E-2</v>
      </c>
      <c r="Z13" s="85">
        <f>Z12/D12</f>
        <v>6.0283687943262408E-2</v>
      </c>
      <c r="AA13" s="29">
        <f>AA12/D12</f>
        <v>0.40780141843971629</v>
      </c>
      <c r="AB13" s="83">
        <f>AB12/D12</f>
        <v>2.4822695035460994E-2</v>
      </c>
      <c r="AC13" s="84">
        <f>AC12/D12</f>
        <v>3.5460992907801421E-2</v>
      </c>
      <c r="AD13" s="84">
        <f>AD12/D12</f>
        <v>8.1560283687943269E-2</v>
      </c>
      <c r="AE13" s="84">
        <f>AE12/D12</f>
        <v>7.8014184397163122E-2</v>
      </c>
      <c r="AF13" s="84">
        <f>AF12/D12</f>
        <v>0.12411347517730496</v>
      </c>
      <c r="AG13" s="84">
        <f>AG12/D12</f>
        <v>5.3191489361702128E-2</v>
      </c>
      <c r="AH13" s="85">
        <f>AH12/D12</f>
        <v>1.0638297872340425E-2</v>
      </c>
      <c r="AI13" s="29">
        <f>AI12/D12</f>
        <v>0.10638297872340426</v>
      </c>
      <c r="AJ13" s="83">
        <f>AJ12/D12</f>
        <v>2.8368794326241134E-2</v>
      </c>
      <c r="AK13" s="84">
        <f>AK12/D12</f>
        <v>4.9645390070921988E-2</v>
      </c>
      <c r="AL13" s="84">
        <f>AL12/D12</f>
        <v>1.4184397163120567E-2</v>
      </c>
      <c r="AM13" s="85">
        <f>AM12/D12</f>
        <v>1.4184397163120567E-2</v>
      </c>
      <c r="AN13" s="29">
        <f>AN12/D12</f>
        <v>0</v>
      </c>
      <c r="AO13" s="83">
        <f>AO12/D12</f>
        <v>0</v>
      </c>
      <c r="AP13" s="85">
        <f>AP12/D12</f>
        <v>0</v>
      </c>
      <c r="AQ13" s="30">
        <f>AQ12/D12</f>
        <v>7.0921985815602835E-3</v>
      </c>
    </row>
    <row r="14" spans="1:43" ht="16.5" thickBot="1" x14ac:dyDescent="0.45">
      <c r="B14" s="121"/>
      <c r="C14" s="122"/>
      <c r="D14" s="24">
        <f>D12/D9</f>
        <v>0.46305418719211822</v>
      </c>
      <c r="E14" s="31">
        <f t="shared" ref="E14:V14" si="2">E12/E9</f>
        <v>0.30434782608695654</v>
      </c>
      <c r="F14" s="86">
        <f t="shared" si="2"/>
        <v>0.38461538461538464</v>
      </c>
      <c r="G14" s="87">
        <f t="shared" si="2"/>
        <v>0.26666666666666666</v>
      </c>
      <c r="H14" s="87">
        <f t="shared" si="2"/>
        <v>0</v>
      </c>
      <c r="I14" s="87">
        <f t="shared" si="2"/>
        <v>0.66666666666666663</v>
      </c>
      <c r="J14" s="87">
        <f t="shared" si="2"/>
        <v>0</v>
      </c>
      <c r="K14" s="88">
        <f t="shared" si="2"/>
        <v>0.5</v>
      </c>
      <c r="L14" s="32">
        <f t="shared" si="2"/>
        <v>0.38095238095238093</v>
      </c>
      <c r="M14" s="16">
        <f t="shared" si="2"/>
        <v>0.62857142857142856</v>
      </c>
      <c r="N14" s="86">
        <f t="shared" si="2"/>
        <v>0.6470588235294118</v>
      </c>
      <c r="O14" s="87">
        <f t="shared" si="2"/>
        <v>0.68571428571428572</v>
      </c>
      <c r="P14" s="87">
        <f t="shared" si="2"/>
        <v>0.55555555555555558</v>
      </c>
      <c r="Q14" s="87">
        <f t="shared" si="2"/>
        <v>0.59459459459459463</v>
      </c>
      <c r="R14" s="88">
        <f t="shared" si="2"/>
        <v>0.5714285714285714</v>
      </c>
      <c r="S14" s="16">
        <f t="shared" si="2"/>
        <v>0.38842975206611569</v>
      </c>
      <c r="T14" s="86">
        <f t="shared" si="2"/>
        <v>0.47619047619047616</v>
      </c>
      <c r="U14" s="87">
        <f t="shared" si="2"/>
        <v>0.5714285714285714</v>
      </c>
      <c r="V14" s="87">
        <f t="shared" si="2"/>
        <v>0</v>
      </c>
      <c r="W14" s="87">
        <f>W12/W9</f>
        <v>0.35714285714285715</v>
      </c>
      <c r="X14" s="87">
        <f>X12/X9</f>
        <v>0.46666666666666667</v>
      </c>
      <c r="Y14" s="87">
        <f t="shared" ref="Y14:AQ14" si="3">Y12/Y9</f>
        <v>0.30769230769230771</v>
      </c>
      <c r="Z14" s="88">
        <f t="shared" si="3"/>
        <v>0.36170212765957449</v>
      </c>
      <c r="AA14" s="16">
        <f t="shared" si="3"/>
        <v>0.45454545454545453</v>
      </c>
      <c r="AB14" s="86">
        <f t="shared" si="3"/>
        <v>0.33333333333333331</v>
      </c>
      <c r="AC14" s="87">
        <f t="shared" si="3"/>
        <v>0.22727272727272727</v>
      </c>
      <c r="AD14" s="87">
        <f t="shared" si="3"/>
        <v>0.56097560975609762</v>
      </c>
      <c r="AE14" s="87">
        <f t="shared" si="3"/>
        <v>0.62857142857142856</v>
      </c>
      <c r="AF14" s="87">
        <f t="shared" si="3"/>
        <v>0.45454545454545453</v>
      </c>
      <c r="AG14" s="87">
        <f t="shared" si="3"/>
        <v>0.5357142857142857</v>
      </c>
      <c r="AH14" s="88">
        <f t="shared" si="3"/>
        <v>0.42857142857142855</v>
      </c>
      <c r="AI14" s="16">
        <f t="shared" si="3"/>
        <v>0.56603773584905659</v>
      </c>
      <c r="AJ14" s="86">
        <f t="shared" si="3"/>
        <v>0.5</v>
      </c>
      <c r="AK14" s="87">
        <f t="shared" si="3"/>
        <v>0.82352941176470584</v>
      </c>
      <c r="AL14" s="87">
        <f t="shared" si="3"/>
        <v>0.5</v>
      </c>
      <c r="AM14" s="88">
        <f t="shared" si="3"/>
        <v>0.33333333333333331</v>
      </c>
      <c r="AN14" s="16">
        <f t="shared" si="3"/>
        <v>0</v>
      </c>
      <c r="AO14" s="86">
        <f t="shared" si="3"/>
        <v>0</v>
      </c>
      <c r="AP14" s="88">
        <f t="shared" si="3"/>
        <v>0</v>
      </c>
      <c r="AQ14" s="33">
        <f t="shared" si="3"/>
        <v>0.4</v>
      </c>
    </row>
    <row r="15" spans="1:43" x14ac:dyDescent="0.4">
      <c r="B15" s="117" t="s">
        <v>48</v>
      </c>
      <c r="C15" s="118"/>
      <c r="D15" s="34">
        <f>E15+L15+M15+S15+AA15+AI15+AQ15+AN15</f>
        <v>58</v>
      </c>
      <c r="E15" s="35">
        <f>SUM(F15:K15)</f>
        <v>0</v>
      </c>
      <c r="F15" s="80">
        <v>0</v>
      </c>
      <c r="G15" s="81">
        <v>0</v>
      </c>
      <c r="H15" s="81">
        <v>0</v>
      </c>
      <c r="I15" s="81">
        <v>0</v>
      </c>
      <c r="J15" s="81">
        <v>0</v>
      </c>
      <c r="K15" s="82">
        <v>0</v>
      </c>
      <c r="L15" s="36">
        <v>5</v>
      </c>
      <c r="M15" s="37">
        <f>SUM(N15:R15)</f>
        <v>4</v>
      </c>
      <c r="N15" s="80">
        <v>1</v>
      </c>
      <c r="O15" s="81">
        <v>0</v>
      </c>
      <c r="P15" s="81">
        <v>0</v>
      </c>
      <c r="Q15" s="81">
        <v>1</v>
      </c>
      <c r="R15" s="82">
        <v>2</v>
      </c>
      <c r="S15" s="37">
        <f>SUM(T15:Z15)</f>
        <v>13</v>
      </c>
      <c r="T15" s="80">
        <v>6</v>
      </c>
      <c r="U15" s="81">
        <v>0</v>
      </c>
      <c r="V15" s="81">
        <v>1</v>
      </c>
      <c r="W15" s="81">
        <v>0</v>
      </c>
      <c r="X15" s="81">
        <v>2</v>
      </c>
      <c r="Y15" s="81">
        <v>0</v>
      </c>
      <c r="Z15" s="82">
        <v>4</v>
      </c>
      <c r="AA15" s="37">
        <f>SUM(AB15:AH15)</f>
        <v>33</v>
      </c>
      <c r="AB15" s="80">
        <v>2</v>
      </c>
      <c r="AC15" s="81">
        <v>17</v>
      </c>
      <c r="AD15" s="81">
        <v>2</v>
      </c>
      <c r="AE15" s="81">
        <v>5</v>
      </c>
      <c r="AF15" s="81">
        <v>6</v>
      </c>
      <c r="AG15" s="81">
        <v>0</v>
      </c>
      <c r="AH15" s="82">
        <v>1</v>
      </c>
      <c r="AI15" s="37">
        <f>SUM(AJ15:AM15)</f>
        <v>3</v>
      </c>
      <c r="AJ15" s="80">
        <v>2</v>
      </c>
      <c r="AK15" s="81">
        <v>0</v>
      </c>
      <c r="AL15" s="81">
        <v>0</v>
      </c>
      <c r="AM15" s="82">
        <v>1</v>
      </c>
      <c r="AN15" s="37">
        <f>SUM(AO15:AP15)</f>
        <v>0</v>
      </c>
      <c r="AO15" s="80">
        <v>0</v>
      </c>
      <c r="AP15" s="82">
        <v>0</v>
      </c>
      <c r="AQ15" s="38">
        <v>0</v>
      </c>
    </row>
    <row r="16" spans="1:43" s="7" customFormat="1" x14ac:dyDescent="0.4">
      <c r="B16" s="119"/>
      <c r="C16" s="120"/>
      <c r="D16" s="21">
        <f>D15/D15</f>
        <v>1</v>
      </c>
      <c r="E16" s="28">
        <f>E15/D15</f>
        <v>0</v>
      </c>
      <c r="F16" s="83">
        <f>F15/D15</f>
        <v>0</v>
      </c>
      <c r="G16" s="84">
        <f>G15/D15</f>
        <v>0</v>
      </c>
      <c r="H16" s="84">
        <f>H15/D15</f>
        <v>0</v>
      </c>
      <c r="I16" s="84">
        <f>I15/D15</f>
        <v>0</v>
      </c>
      <c r="J16" s="84">
        <f>J15/D15</f>
        <v>0</v>
      </c>
      <c r="K16" s="85">
        <f>K15/D15</f>
        <v>0</v>
      </c>
      <c r="L16" s="9">
        <f>L15/D15</f>
        <v>8.6206896551724144E-2</v>
      </c>
      <c r="M16" s="29">
        <f>M15/D15</f>
        <v>6.8965517241379309E-2</v>
      </c>
      <c r="N16" s="83">
        <f>N15/D15</f>
        <v>1.7241379310344827E-2</v>
      </c>
      <c r="O16" s="84">
        <f>O15/D15</f>
        <v>0</v>
      </c>
      <c r="P16" s="84">
        <f>P15/D15</f>
        <v>0</v>
      </c>
      <c r="Q16" s="84">
        <f>Q15/D15</f>
        <v>1.7241379310344827E-2</v>
      </c>
      <c r="R16" s="85">
        <f>R15/D15</f>
        <v>3.4482758620689655E-2</v>
      </c>
      <c r="S16" s="29">
        <f>S15/D15</f>
        <v>0.22413793103448276</v>
      </c>
      <c r="T16" s="83">
        <f>T15/D15</f>
        <v>0.10344827586206896</v>
      </c>
      <c r="U16" s="84">
        <f>U15/D15</f>
        <v>0</v>
      </c>
      <c r="V16" s="84">
        <f>V15/D15</f>
        <v>1.7241379310344827E-2</v>
      </c>
      <c r="W16" s="84">
        <f>W15/D15</f>
        <v>0</v>
      </c>
      <c r="X16" s="84">
        <f>X15/D15</f>
        <v>3.4482758620689655E-2</v>
      </c>
      <c r="Y16" s="84">
        <f>Y15/D15</f>
        <v>0</v>
      </c>
      <c r="Z16" s="85">
        <f>Z15/D15</f>
        <v>6.8965517241379309E-2</v>
      </c>
      <c r="AA16" s="29">
        <f>AA15/D15</f>
        <v>0.56896551724137934</v>
      </c>
      <c r="AB16" s="83">
        <f>AB15/D15</f>
        <v>3.4482758620689655E-2</v>
      </c>
      <c r="AC16" s="84">
        <f>AC15/D15</f>
        <v>0.29310344827586204</v>
      </c>
      <c r="AD16" s="84">
        <f>AD15/D15</f>
        <v>3.4482758620689655E-2</v>
      </c>
      <c r="AE16" s="84">
        <f>AE15/D15</f>
        <v>8.6206896551724144E-2</v>
      </c>
      <c r="AF16" s="84">
        <f>AF15/D15</f>
        <v>0.10344827586206896</v>
      </c>
      <c r="AG16" s="84">
        <f>AG15/D15</f>
        <v>0</v>
      </c>
      <c r="AH16" s="85">
        <f>AH15/D15</f>
        <v>1.7241379310344827E-2</v>
      </c>
      <c r="AI16" s="29">
        <f>AI15/D15</f>
        <v>5.1724137931034482E-2</v>
      </c>
      <c r="AJ16" s="83">
        <f>AJ15/D15</f>
        <v>3.4482758620689655E-2</v>
      </c>
      <c r="AK16" s="84">
        <f>AK15/D15</f>
        <v>0</v>
      </c>
      <c r="AL16" s="84">
        <f>AL15/D15</f>
        <v>0</v>
      </c>
      <c r="AM16" s="85">
        <f>AM15/D15</f>
        <v>1.7241379310344827E-2</v>
      </c>
      <c r="AN16" s="29">
        <f>AN15/D15</f>
        <v>0</v>
      </c>
      <c r="AO16" s="83">
        <f>AO15/D15</f>
        <v>0</v>
      </c>
      <c r="AP16" s="85">
        <f>AP15/D15</f>
        <v>0</v>
      </c>
      <c r="AQ16" s="30">
        <f>AQ15/D15</f>
        <v>0</v>
      </c>
    </row>
    <row r="17" spans="2:43" s="7" customFormat="1" ht="16.5" thickBot="1" x14ac:dyDescent="0.45">
      <c r="B17" s="121"/>
      <c r="C17" s="122"/>
      <c r="D17" s="24">
        <f t="shared" ref="D17:AQ17" si="4">D15/D9</f>
        <v>9.5238095238095233E-2</v>
      </c>
      <c r="E17" s="31">
        <f t="shared" si="4"/>
        <v>0</v>
      </c>
      <c r="F17" s="86">
        <f t="shared" si="4"/>
        <v>0</v>
      </c>
      <c r="G17" s="87">
        <f t="shared" si="4"/>
        <v>0</v>
      </c>
      <c r="H17" s="87">
        <f t="shared" si="4"/>
        <v>0</v>
      </c>
      <c r="I17" s="87">
        <f t="shared" si="4"/>
        <v>0</v>
      </c>
      <c r="J17" s="87">
        <f t="shared" si="4"/>
        <v>0</v>
      </c>
      <c r="K17" s="88">
        <f t="shared" si="4"/>
        <v>0</v>
      </c>
      <c r="L17" s="32">
        <f t="shared" si="4"/>
        <v>0.23809523809523808</v>
      </c>
      <c r="M17" s="16">
        <f t="shared" si="4"/>
        <v>3.8095238095238099E-2</v>
      </c>
      <c r="N17" s="86">
        <f t="shared" si="4"/>
        <v>5.8823529411764705E-2</v>
      </c>
      <c r="O17" s="87">
        <f t="shared" si="4"/>
        <v>0</v>
      </c>
      <c r="P17" s="87">
        <f t="shared" si="4"/>
        <v>0</v>
      </c>
      <c r="Q17" s="87">
        <f t="shared" si="4"/>
        <v>2.7027027027027029E-2</v>
      </c>
      <c r="R17" s="88">
        <f t="shared" si="4"/>
        <v>0.2857142857142857</v>
      </c>
      <c r="S17" s="16">
        <f t="shared" si="4"/>
        <v>0.10743801652892562</v>
      </c>
      <c r="T17" s="86">
        <f t="shared" si="4"/>
        <v>0.2857142857142857</v>
      </c>
      <c r="U17" s="87">
        <f t="shared" si="4"/>
        <v>0</v>
      </c>
      <c r="V17" s="87">
        <f t="shared" si="4"/>
        <v>0.25</v>
      </c>
      <c r="W17" s="87">
        <f t="shared" si="4"/>
        <v>0</v>
      </c>
      <c r="X17" s="87">
        <f t="shared" si="4"/>
        <v>0.13333333333333333</v>
      </c>
      <c r="Y17" s="87">
        <f t="shared" si="4"/>
        <v>0</v>
      </c>
      <c r="Z17" s="88">
        <f t="shared" si="4"/>
        <v>8.5106382978723402E-2</v>
      </c>
      <c r="AA17" s="16">
        <f t="shared" si="4"/>
        <v>0.13043478260869565</v>
      </c>
      <c r="AB17" s="86">
        <f t="shared" si="4"/>
        <v>9.5238095238095233E-2</v>
      </c>
      <c r="AC17" s="87">
        <f t="shared" si="4"/>
        <v>0.38636363636363635</v>
      </c>
      <c r="AD17" s="87">
        <f t="shared" si="4"/>
        <v>4.878048780487805E-2</v>
      </c>
      <c r="AE17" s="87">
        <f t="shared" si="4"/>
        <v>0.14285714285714285</v>
      </c>
      <c r="AF17" s="87">
        <f t="shared" si="4"/>
        <v>7.792207792207792E-2</v>
      </c>
      <c r="AG17" s="87">
        <f t="shared" si="4"/>
        <v>0</v>
      </c>
      <c r="AH17" s="88">
        <f t="shared" si="4"/>
        <v>0.14285714285714285</v>
      </c>
      <c r="AI17" s="16">
        <f t="shared" si="4"/>
        <v>5.6603773584905662E-2</v>
      </c>
      <c r="AJ17" s="86">
        <f t="shared" si="4"/>
        <v>0.125</v>
      </c>
      <c r="AK17" s="87">
        <f t="shared" si="4"/>
        <v>0</v>
      </c>
      <c r="AL17" s="87">
        <f t="shared" si="4"/>
        <v>0</v>
      </c>
      <c r="AM17" s="88">
        <f t="shared" si="4"/>
        <v>8.3333333333333329E-2</v>
      </c>
      <c r="AN17" s="16">
        <f t="shared" si="4"/>
        <v>0</v>
      </c>
      <c r="AO17" s="86">
        <f t="shared" si="4"/>
        <v>0</v>
      </c>
      <c r="AP17" s="88">
        <f t="shared" si="4"/>
        <v>0</v>
      </c>
      <c r="AQ17" s="33">
        <f t="shared" si="4"/>
        <v>0</v>
      </c>
    </row>
    <row r="18" spans="2:43" x14ac:dyDescent="0.4">
      <c r="B18" s="117" t="s">
        <v>49</v>
      </c>
      <c r="C18" s="118"/>
      <c r="D18" s="34">
        <f>D21+D27+D30+D33+D24</f>
        <v>8</v>
      </c>
      <c r="E18" s="35">
        <f>SUM(F18:K18)</f>
        <v>4</v>
      </c>
      <c r="F18" s="80">
        <f t="shared" ref="F18:L18" si="5">F21+F27+F30+F33+F24</f>
        <v>1</v>
      </c>
      <c r="G18" s="81">
        <f t="shared" si="5"/>
        <v>0</v>
      </c>
      <c r="H18" s="81">
        <f t="shared" si="5"/>
        <v>3</v>
      </c>
      <c r="I18" s="81">
        <f t="shared" si="5"/>
        <v>0</v>
      </c>
      <c r="J18" s="81">
        <f t="shared" si="5"/>
        <v>0</v>
      </c>
      <c r="K18" s="82">
        <f t="shared" si="5"/>
        <v>0</v>
      </c>
      <c r="L18" s="36">
        <f t="shared" si="5"/>
        <v>3</v>
      </c>
      <c r="M18" s="37">
        <f>SUM(N18:R18)</f>
        <v>1</v>
      </c>
      <c r="N18" s="80">
        <f t="shared" ref="N18:R18" si="6">N21+N27+N30+N33+N24</f>
        <v>0</v>
      </c>
      <c r="O18" s="81">
        <f t="shared" si="6"/>
        <v>0</v>
      </c>
      <c r="P18" s="81">
        <f t="shared" si="6"/>
        <v>1</v>
      </c>
      <c r="Q18" s="81">
        <f t="shared" si="6"/>
        <v>0</v>
      </c>
      <c r="R18" s="82">
        <f t="shared" si="6"/>
        <v>0</v>
      </c>
      <c r="S18" s="37">
        <f>SUM(T18:Z18)</f>
        <v>0</v>
      </c>
      <c r="T18" s="80">
        <f t="shared" ref="T18:AQ18" si="7">T21+T27+T30+T33+T24</f>
        <v>0</v>
      </c>
      <c r="U18" s="81">
        <f t="shared" si="7"/>
        <v>0</v>
      </c>
      <c r="V18" s="81">
        <f t="shared" si="7"/>
        <v>0</v>
      </c>
      <c r="W18" s="81">
        <f t="shared" si="7"/>
        <v>0</v>
      </c>
      <c r="X18" s="81">
        <f t="shared" si="7"/>
        <v>0</v>
      </c>
      <c r="Y18" s="81">
        <f t="shared" si="7"/>
        <v>0</v>
      </c>
      <c r="Z18" s="82">
        <f t="shared" si="7"/>
        <v>0</v>
      </c>
      <c r="AA18" s="37">
        <f>SUM(AB18:AH18)</f>
        <v>0</v>
      </c>
      <c r="AB18" s="80">
        <f t="shared" si="7"/>
        <v>0</v>
      </c>
      <c r="AC18" s="81">
        <f t="shared" si="7"/>
        <v>0</v>
      </c>
      <c r="AD18" s="81">
        <f t="shared" si="7"/>
        <v>0</v>
      </c>
      <c r="AE18" s="81">
        <f t="shared" si="7"/>
        <v>0</v>
      </c>
      <c r="AF18" s="81">
        <f t="shared" si="7"/>
        <v>0</v>
      </c>
      <c r="AG18" s="81">
        <f t="shared" si="7"/>
        <v>0</v>
      </c>
      <c r="AH18" s="82">
        <f t="shared" si="7"/>
        <v>0</v>
      </c>
      <c r="AI18" s="37">
        <f>SUM(AJ18:AP18)</f>
        <v>0</v>
      </c>
      <c r="AJ18" s="80">
        <f t="shared" si="7"/>
        <v>0</v>
      </c>
      <c r="AK18" s="81">
        <f t="shared" si="7"/>
        <v>0</v>
      </c>
      <c r="AL18" s="81">
        <f t="shared" si="7"/>
        <v>0</v>
      </c>
      <c r="AM18" s="82">
        <f t="shared" si="7"/>
        <v>0</v>
      </c>
      <c r="AN18" s="37">
        <f>SUM(AO18:AP18)</f>
        <v>0</v>
      </c>
      <c r="AO18" s="80">
        <f t="shared" si="7"/>
        <v>0</v>
      </c>
      <c r="AP18" s="82">
        <f t="shared" si="7"/>
        <v>0</v>
      </c>
      <c r="AQ18" s="38">
        <f t="shared" si="7"/>
        <v>0</v>
      </c>
    </row>
    <row r="19" spans="2:43" s="7" customFormat="1" x14ac:dyDescent="0.4">
      <c r="B19" s="119"/>
      <c r="C19" s="120"/>
      <c r="D19" s="21">
        <f>D18/D18</f>
        <v>1</v>
      </c>
      <c r="E19" s="28">
        <f>E18/D18</f>
        <v>0.5</v>
      </c>
      <c r="F19" s="83">
        <f>F18/D18</f>
        <v>0.125</v>
      </c>
      <c r="G19" s="84">
        <f>G18/D18</f>
        <v>0</v>
      </c>
      <c r="H19" s="84">
        <f>H18/D18</f>
        <v>0.375</v>
      </c>
      <c r="I19" s="84">
        <f>I18/D18</f>
        <v>0</v>
      </c>
      <c r="J19" s="84">
        <f>J18/D18</f>
        <v>0</v>
      </c>
      <c r="K19" s="85">
        <f>K18/D18</f>
        <v>0</v>
      </c>
      <c r="L19" s="9">
        <f>L18/D18</f>
        <v>0.375</v>
      </c>
      <c r="M19" s="29">
        <f>M18/D18</f>
        <v>0.125</v>
      </c>
      <c r="N19" s="83">
        <f>N18/D18</f>
        <v>0</v>
      </c>
      <c r="O19" s="84">
        <f>O18/D18</f>
        <v>0</v>
      </c>
      <c r="P19" s="84">
        <f>P18/D18</f>
        <v>0.125</v>
      </c>
      <c r="Q19" s="84">
        <f>Q18/D18</f>
        <v>0</v>
      </c>
      <c r="R19" s="85">
        <f>R18/D18</f>
        <v>0</v>
      </c>
      <c r="S19" s="29">
        <f>S18/D18</f>
        <v>0</v>
      </c>
      <c r="T19" s="83">
        <f>T18/D18</f>
        <v>0</v>
      </c>
      <c r="U19" s="84">
        <f>U18/D18</f>
        <v>0</v>
      </c>
      <c r="V19" s="84">
        <f>V18/D18</f>
        <v>0</v>
      </c>
      <c r="W19" s="84">
        <f>W18/D18</f>
        <v>0</v>
      </c>
      <c r="X19" s="84">
        <f>X18/D18</f>
        <v>0</v>
      </c>
      <c r="Y19" s="84">
        <f>Y18/D18</f>
        <v>0</v>
      </c>
      <c r="Z19" s="85">
        <f>Z18/D18</f>
        <v>0</v>
      </c>
      <c r="AA19" s="29">
        <f>AA18/D18</f>
        <v>0</v>
      </c>
      <c r="AB19" s="83">
        <f>AB18/D18</f>
        <v>0</v>
      </c>
      <c r="AC19" s="84">
        <f>AC18/D18</f>
        <v>0</v>
      </c>
      <c r="AD19" s="84">
        <f>AD18/D18</f>
        <v>0</v>
      </c>
      <c r="AE19" s="84">
        <f>AE18/D18</f>
        <v>0</v>
      </c>
      <c r="AF19" s="84">
        <f>AF18/D18</f>
        <v>0</v>
      </c>
      <c r="AG19" s="84">
        <f>AG18/D18</f>
        <v>0</v>
      </c>
      <c r="AH19" s="85">
        <f>AH18/D18</f>
        <v>0</v>
      </c>
      <c r="AI19" s="29">
        <f>AI18/D18</f>
        <v>0</v>
      </c>
      <c r="AJ19" s="83">
        <f>AJ18/D18</f>
        <v>0</v>
      </c>
      <c r="AK19" s="84">
        <f>AK18/D18</f>
        <v>0</v>
      </c>
      <c r="AL19" s="84">
        <f>AL18/D18</f>
        <v>0</v>
      </c>
      <c r="AM19" s="85">
        <f>AM18/D18</f>
        <v>0</v>
      </c>
      <c r="AN19" s="29">
        <f>AN18/D18</f>
        <v>0</v>
      </c>
      <c r="AO19" s="83">
        <f>AO18/D18</f>
        <v>0</v>
      </c>
      <c r="AP19" s="85">
        <f>AP18/D18</f>
        <v>0</v>
      </c>
      <c r="AQ19" s="30">
        <f>AQ18/D18</f>
        <v>0</v>
      </c>
    </row>
    <row r="20" spans="2:43" s="7" customFormat="1" ht="16.5" thickBot="1" x14ac:dyDescent="0.45">
      <c r="B20" s="119"/>
      <c r="C20" s="120"/>
      <c r="D20" s="39">
        <f t="shared" ref="D20:AQ20" si="8">D18/D9</f>
        <v>1.3136288998357963E-2</v>
      </c>
      <c r="E20" s="40">
        <f t="shared" si="8"/>
        <v>8.6956521739130432E-2</v>
      </c>
      <c r="F20" s="89">
        <f t="shared" si="8"/>
        <v>7.6923076923076927E-2</v>
      </c>
      <c r="G20" s="90">
        <f t="shared" si="8"/>
        <v>0</v>
      </c>
      <c r="H20" s="90">
        <f t="shared" si="8"/>
        <v>0.5</v>
      </c>
      <c r="I20" s="90">
        <f t="shared" si="8"/>
        <v>0</v>
      </c>
      <c r="J20" s="90">
        <f t="shared" si="8"/>
        <v>0</v>
      </c>
      <c r="K20" s="91">
        <f t="shared" si="8"/>
        <v>0</v>
      </c>
      <c r="L20" s="41">
        <f t="shared" si="8"/>
        <v>0.14285714285714285</v>
      </c>
      <c r="M20" s="42">
        <f t="shared" si="8"/>
        <v>9.5238095238095247E-3</v>
      </c>
      <c r="N20" s="89">
        <f t="shared" si="8"/>
        <v>0</v>
      </c>
      <c r="O20" s="90">
        <f t="shared" si="8"/>
        <v>0</v>
      </c>
      <c r="P20" s="90">
        <f t="shared" si="8"/>
        <v>0.1111111111111111</v>
      </c>
      <c r="Q20" s="90">
        <f t="shared" si="8"/>
        <v>0</v>
      </c>
      <c r="R20" s="91">
        <f t="shared" si="8"/>
        <v>0</v>
      </c>
      <c r="S20" s="42">
        <f t="shared" si="8"/>
        <v>0</v>
      </c>
      <c r="T20" s="89">
        <f t="shared" si="8"/>
        <v>0</v>
      </c>
      <c r="U20" s="90">
        <f t="shared" si="8"/>
        <v>0</v>
      </c>
      <c r="V20" s="90">
        <f t="shared" si="8"/>
        <v>0</v>
      </c>
      <c r="W20" s="90">
        <f t="shared" si="8"/>
        <v>0</v>
      </c>
      <c r="X20" s="90">
        <f t="shared" si="8"/>
        <v>0</v>
      </c>
      <c r="Y20" s="90">
        <f t="shared" si="8"/>
        <v>0</v>
      </c>
      <c r="Z20" s="91">
        <f t="shared" si="8"/>
        <v>0</v>
      </c>
      <c r="AA20" s="42">
        <f t="shared" si="8"/>
        <v>0</v>
      </c>
      <c r="AB20" s="89">
        <f t="shared" si="8"/>
        <v>0</v>
      </c>
      <c r="AC20" s="90">
        <f t="shared" si="8"/>
        <v>0</v>
      </c>
      <c r="AD20" s="90">
        <f t="shared" si="8"/>
        <v>0</v>
      </c>
      <c r="AE20" s="90">
        <f t="shared" si="8"/>
        <v>0</v>
      </c>
      <c r="AF20" s="90">
        <f t="shared" si="8"/>
        <v>0</v>
      </c>
      <c r="AG20" s="90">
        <f t="shared" si="8"/>
        <v>0</v>
      </c>
      <c r="AH20" s="91">
        <f t="shared" si="8"/>
        <v>0</v>
      </c>
      <c r="AI20" s="42">
        <f t="shared" si="8"/>
        <v>0</v>
      </c>
      <c r="AJ20" s="89">
        <f t="shared" si="8"/>
        <v>0</v>
      </c>
      <c r="AK20" s="90">
        <f t="shared" si="8"/>
        <v>0</v>
      </c>
      <c r="AL20" s="90">
        <f t="shared" si="8"/>
        <v>0</v>
      </c>
      <c r="AM20" s="91">
        <f t="shared" si="8"/>
        <v>0</v>
      </c>
      <c r="AN20" s="42">
        <f t="shared" si="8"/>
        <v>0</v>
      </c>
      <c r="AO20" s="89">
        <f t="shared" si="8"/>
        <v>0</v>
      </c>
      <c r="AP20" s="91">
        <f t="shared" si="8"/>
        <v>0</v>
      </c>
      <c r="AQ20" s="43">
        <f t="shared" si="8"/>
        <v>0</v>
      </c>
    </row>
    <row r="21" spans="2:43" x14ac:dyDescent="0.4">
      <c r="B21" s="54"/>
      <c r="C21" s="124" t="s">
        <v>50</v>
      </c>
      <c r="D21" s="50">
        <f>E21+L21+M21+S21+AA21+AI21+AQ21+AN21</f>
        <v>1</v>
      </c>
      <c r="E21" s="51">
        <f>SUM(F21:K21)</f>
        <v>1</v>
      </c>
      <c r="F21" s="92">
        <v>1</v>
      </c>
      <c r="G21" s="93">
        <v>0</v>
      </c>
      <c r="H21" s="93">
        <v>0</v>
      </c>
      <c r="I21" s="93">
        <v>0</v>
      </c>
      <c r="J21" s="93">
        <v>0</v>
      </c>
      <c r="K21" s="94">
        <v>0</v>
      </c>
      <c r="L21" s="8">
        <v>0</v>
      </c>
      <c r="M21" s="52">
        <f>SUM(N21:R21)</f>
        <v>0</v>
      </c>
      <c r="N21" s="92">
        <v>0</v>
      </c>
      <c r="O21" s="93">
        <v>0</v>
      </c>
      <c r="P21" s="93">
        <v>0</v>
      </c>
      <c r="Q21" s="93">
        <v>0</v>
      </c>
      <c r="R21" s="94">
        <v>0</v>
      </c>
      <c r="S21" s="52">
        <f>SUM(T21:Z21)</f>
        <v>0</v>
      </c>
      <c r="T21" s="92">
        <v>0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4">
        <v>0</v>
      </c>
      <c r="AA21" s="52">
        <f>SUM(AB21:AH21)</f>
        <v>0</v>
      </c>
      <c r="AB21" s="92">
        <v>0</v>
      </c>
      <c r="AC21" s="93">
        <v>0</v>
      </c>
      <c r="AD21" s="93">
        <v>0</v>
      </c>
      <c r="AE21" s="93">
        <v>0</v>
      </c>
      <c r="AF21" s="93">
        <v>0</v>
      </c>
      <c r="AG21" s="93">
        <v>0</v>
      </c>
      <c r="AH21" s="94">
        <v>0</v>
      </c>
      <c r="AI21" s="52">
        <f>SUM(AJ21:AM21)</f>
        <v>0</v>
      </c>
      <c r="AJ21" s="92">
        <v>0</v>
      </c>
      <c r="AK21" s="93">
        <v>0</v>
      </c>
      <c r="AL21" s="93">
        <v>0</v>
      </c>
      <c r="AM21" s="94">
        <v>0</v>
      </c>
      <c r="AN21" s="52">
        <f>SUM(AO21:AP21)</f>
        <v>0</v>
      </c>
      <c r="AO21" s="92">
        <v>0</v>
      </c>
      <c r="AP21" s="94">
        <v>0</v>
      </c>
      <c r="AQ21" s="53">
        <v>0</v>
      </c>
    </row>
    <row r="22" spans="2:43" s="7" customFormat="1" x14ac:dyDescent="0.4">
      <c r="B22" s="54"/>
      <c r="C22" s="125"/>
      <c r="D22" s="21">
        <f>D21/D21</f>
        <v>1</v>
      </c>
      <c r="E22" s="28">
        <f>E21/D21</f>
        <v>1</v>
      </c>
      <c r="F22" s="83">
        <f>F21/D21</f>
        <v>1</v>
      </c>
      <c r="G22" s="84">
        <f>G21/D21</f>
        <v>0</v>
      </c>
      <c r="H22" s="84">
        <f>H21/D21</f>
        <v>0</v>
      </c>
      <c r="I22" s="84">
        <f>I21/D21</f>
        <v>0</v>
      </c>
      <c r="J22" s="84">
        <f>J21/D21</f>
        <v>0</v>
      </c>
      <c r="K22" s="85">
        <f>K21/D21</f>
        <v>0</v>
      </c>
      <c r="L22" s="9">
        <f>L21/D21</f>
        <v>0</v>
      </c>
      <c r="M22" s="29">
        <f>M21/D21</f>
        <v>0</v>
      </c>
      <c r="N22" s="83">
        <f>N21/D21</f>
        <v>0</v>
      </c>
      <c r="O22" s="84">
        <f>O21/D21</f>
        <v>0</v>
      </c>
      <c r="P22" s="84">
        <f>P21/D21</f>
        <v>0</v>
      </c>
      <c r="Q22" s="84">
        <f>Q21/D21</f>
        <v>0</v>
      </c>
      <c r="R22" s="85">
        <f>R21/D21</f>
        <v>0</v>
      </c>
      <c r="S22" s="29">
        <f>S21/D21</f>
        <v>0</v>
      </c>
      <c r="T22" s="83">
        <f>T21/D21</f>
        <v>0</v>
      </c>
      <c r="U22" s="84">
        <f>U21/D21</f>
        <v>0</v>
      </c>
      <c r="V22" s="84">
        <f>V21/D21</f>
        <v>0</v>
      </c>
      <c r="W22" s="84">
        <f>W21/D21</f>
        <v>0</v>
      </c>
      <c r="X22" s="84">
        <f>X21/D21</f>
        <v>0</v>
      </c>
      <c r="Y22" s="84">
        <f>Y21/D21</f>
        <v>0</v>
      </c>
      <c r="Z22" s="85">
        <f>Z21/D21</f>
        <v>0</v>
      </c>
      <c r="AA22" s="29">
        <f>AA21/D21</f>
        <v>0</v>
      </c>
      <c r="AB22" s="83">
        <f>AB21/D21</f>
        <v>0</v>
      </c>
      <c r="AC22" s="84">
        <f>AC21/D21</f>
        <v>0</v>
      </c>
      <c r="AD22" s="84">
        <f>AD21/D21</f>
        <v>0</v>
      </c>
      <c r="AE22" s="84">
        <f>AE21/D21</f>
        <v>0</v>
      </c>
      <c r="AF22" s="84">
        <f>AF21/D21</f>
        <v>0</v>
      </c>
      <c r="AG22" s="84">
        <f>AG21/D21</f>
        <v>0</v>
      </c>
      <c r="AH22" s="85">
        <f>AH21/D21</f>
        <v>0</v>
      </c>
      <c r="AI22" s="29">
        <f>AI21/D21</f>
        <v>0</v>
      </c>
      <c r="AJ22" s="83">
        <f>AJ21/D21</f>
        <v>0</v>
      </c>
      <c r="AK22" s="84">
        <f>AK21/D21</f>
        <v>0</v>
      </c>
      <c r="AL22" s="84">
        <f>AL21/D21</f>
        <v>0</v>
      </c>
      <c r="AM22" s="85">
        <f>AM21/D21</f>
        <v>0</v>
      </c>
      <c r="AN22" s="29">
        <f>AN21/D21</f>
        <v>0</v>
      </c>
      <c r="AO22" s="83">
        <f>AO21/D21</f>
        <v>0</v>
      </c>
      <c r="AP22" s="85">
        <f>AP21/D21</f>
        <v>0</v>
      </c>
      <c r="AQ22" s="30">
        <f>AQ21/D21</f>
        <v>0</v>
      </c>
    </row>
    <row r="23" spans="2:43" s="7" customFormat="1" x14ac:dyDescent="0.4">
      <c r="B23" s="54"/>
      <c r="C23" s="126"/>
      <c r="D23" s="44">
        <f t="shared" ref="D23:AQ23" si="9">D21/D9</f>
        <v>1.6420361247947454E-3</v>
      </c>
      <c r="E23" s="45">
        <f t="shared" si="9"/>
        <v>2.1739130434782608E-2</v>
      </c>
      <c r="F23" s="95">
        <f t="shared" si="9"/>
        <v>7.6923076923076927E-2</v>
      </c>
      <c r="G23" s="96">
        <f t="shared" si="9"/>
        <v>0</v>
      </c>
      <c r="H23" s="96">
        <f t="shared" si="9"/>
        <v>0</v>
      </c>
      <c r="I23" s="96">
        <f t="shared" si="9"/>
        <v>0</v>
      </c>
      <c r="J23" s="96">
        <f t="shared" si="9"/>
        <v>0</v>
      </c>
      <c r="K23" s="97">
        <f t="shared" si="9"/>
        <v>0</v>
      </c>
      <c r="L23" s="46">
        <f t="shared" si="9"/>
        <v>0</v>
      </c>
      <c r="M23" s="47">
        <f t="shared" si="9"/>
        <v>0</v>
      </c>
      <c r="N23" s="95">
        <f t="shared" si="9"/>
        <v>0</v>
      </c>
      <c r="O23" s="96">
        <f t="shared" si="9"/>
        <v>0</v>
      </c>
      <c r="P23" s="96">
        <f t="shared" si="9"/>
        <v>0</v>
      </c>
      <c r="Q23" s="96">
        <f t="shared" si="9"/>
        <v>0</v>
      </c>
      <c r="R23" s="97">
        <f t="shared" si="9"/>
        <v>0</v>
      </c>
      <c r="S23" s="47">
        <f t="shared" si="9"/>
        <v>0</v>
      </c>
      <c r="T23" s="95">
        <f t="shared" si="9"/>
        <v>0</v>
      </c>
      <c r="U23" s="96">
        <f t="shared" si="9"/>
        <v>0</v>
      </c>
      <c r="V23" s="96">
        <f t="shared" si="9"/>
        <v>0</v>
      </c>
      <c r="W23" s="96">
        <f t="shared" si="9"/>
        <v>0</v>
      </c>
      <c r="X23" s="96">
        <f t="shared" si="9"/>
        <v>0</v>
      </c>
      <c r="Y23" s="96">
        <f t="shared" si="9"/>
        <v>0</v>
      </c>
      <c r="Z23" s="97">
        <f t="shared" si="9"/>
        <v>0</v>
      </c>
      <c r="AA23" s="47">
        <f t="shared" si="9"/>
        <v>0</v>
      </c>
      <c r="AB23" s="95">
        <f t="shared" si="9"/>
        <v>0</v>
      </c>
      <c r="AC23" s="96">
        <f t="shared" si="9"/>
        <v>0</v>
      </c>
      <c r="AD23" s="96">
        <f t="shared" si="9"/>
        <v>0</v>
      </c>
      <c r="AE23" s="96">
        <f t="shared" si="9"/>
        <v>0</v>
      </c>
      <c r="AF23" s="96">
        <f t="shared" si="9"/>
        <v>0</v>
      </c>
      <c r="AG23" s="96">
        <f t="shared" si="9"/>
        <v>0</v>
      </c>
      <c r="AH23" s="97">
        <f t="shared" si="9"/>
        <v>0</v>
      </c>
      <c r="AI23" s="47">
        <f t="shared" si="9"/>
        <v>0</v>
      </c>
      <c r="AJ23" s="95">
        <f t="shared" si="9"/>
        <v>0</v>
      </c>
      <c r="AK23" s="96">
        <f t="shared" si="9"/>
        <v>0</v>
      </c>
      <c r="AL23" s="96">
        <f t="shared" si="9"/>
        <v>0</v>
      </c>
      <c r="AM23" s="97">
        <f t="shared" si="9"/>
        <v>0</v>
      </c>
      <c r="AN23" s="47">
        <f t="shared" si="9"/>
        <v>0</v>
      </c>
      <c r="AO23" s="95">
        <f t="shared" si="9"/>
        <v>0</v>
      </c>
      <c r="AP23" s="97">
        <f t="shared" si="9"/>
        <v>0</v>
      </c>
      <c r="AQ23" s="48">
        <f t="shared" si="9"/>
        <v>0</v>
      </c>
    </row>
    <row r="24" spans="2:43" x14ac:dyDescent="0.4">
      <c r="B24" s="54"/>
      <c r="C24" s="127" t="s">
        <v>51</v>
      </c>
      <c r="D24" s="98">
        <f>E24+L24+M24+S24+AA24+AI24+AQ24+AN24</f>
        <v>1</v>
      </c>
      <c r="E24" s="99">
        <f>SUM(F24:K24)</f>
        <v>0</v>
      </c>
      <c r="F24" s="100">
        <v>0</v>
      </c>
      <c r="G24" s="101">
        <v>0</v>
      </c>
      <c r="H24" s="101">
        <v>0</v>
      </c>
      <c r="I24" s="101">
        <v>0</v>
      </c>
      <c r="J24" s="101">
        <v>0</v>
      </c>
      <c r="K24" s="102">
        <v>0</v>
      </c>
      <c r="L24" s="103">
        <v>0</v>
      </c>
      <c r="M24" s="104">
        <f>SUM(N24:R24)</f>
        <v>1</v>
      </c>
      <c r="N24" s="100">
        <v>0</v>
      </c>
      <c r="O24" s="101">
        <v>0</v>
      </c>
      <c r="P24" s="101">
        <v>1</v>
      </c>
      <c r="Q24" s="101">
        <v>0</v>
      </c>
      <c r="R24" s="102">
        <v>0</v>
      </c>
      <c r="S24" s="104">
        <f>SUM(T24:Z24)</f>
        <v>0</v>
      </c>
      <c r="T24" s="100">
        <v>0</v>
      </c>
      <c r="U24" s="101">
        <v>0</v>
      </c>
      <c r="V24" s="101">
        <v>0</v>
      </c>
      <c r="W24" s="101">
        <v>0</v>
      </c>
      <c r="X24" s="101">
        <v>0</v>
      </c>
      <c r="Y24" s="101">
        <v>0</v>
      </c>
      <c r="Z24" s="102">
        <v>0</v>
      </c>
      <c r="AA24" s="104">
        <f>SUM(AB24:AH24)</f>
        <v>0</v>
      </c>
      <c r="AB24" s="100">
        <v>0</v>
      </c>
      <c r="AC24" s="101">
        <v>0</v>
      </c>
      <c r="AD24" s="101">
        <v>0</v>
      </c>
      <c r="AE24" s="101">
        <v>0</v>
      </c>
      <c r="AF24" s="101">
        <v>0</v>
      </c>
      <c r="AG24" s="101">
        <v>0</v>
      </c>
      <c r="AH24" s="102">
        <v>0</v>
      </c>
      <c r="AI24" s="104">
        <f>SUM(AJ24:AM24)</f>
        <v>0</v>
      </c>
      <c r="AJ24" s="100">
        <v>0</v>
      </c>
      <c r="AK24" s="101">
        <v>0</v>
      </c>
      <c r="AL24" s="101">
        <v>0</v>
      </c>
      <c r="AM24" s="102">
        <v>0</v>
      </c>
      <c r="AN24" s="104">
        <f>SUM(AO24:AP24)</f>
        <v>0</v>
      </c>
      <c r="AO24" s="100">
        <v>0</v>
      </c>
      <c r="AP24" s="102">
        <v>0</v>
      </c>
      <c r="AQ24" s="105">
        <v>0</v>
      </c>
    </row>
    <row r="25" spans="2:43" s="7" customFormat="1" ht="15" customHeight="1" x14ac:dyDescent="0.4">
      <c r="B25" s="54"/>
      <c r="C25" s="125"/>
      <c r="D25" s="21">
        <f>D24/D24</f>
        <v>1</v>
      </c>
      <c r="E25" s="28">
        <f>E24/D24</f>
        <v>0</v>
      </c>
      <c r="F25" s="83">
        <f>F24/D24</f>
        <v>0</v>
      </c>
      <c r="G25" s="84">
        <f>G24/D24</f>
        <v>0</v>
      </c>
      <c r="H25" s="84">
        <f>H24/D24</f>
        <v>0</v>
      </c>
      <c r="I25" s="84">
        <f>I24/D24</f>
        <v>0</v>
      </c>
      <c r="J25" s="84">
        <f>J24/D24</f>
        <v>0</v>
      </c>
      <c r="K25" s="85">
        <f>K24/D24</f>
        <v>0</v>
      </c>
      <c r="L25" s="9">
        <f>L24/D24</f>
        <v>0</v>
      </c>
      <c r="M25" s="29">
        <f>M24/D24</f>
        <v>1</v>
      </c>
      <c r="N25" s="83">
        <f>N24/D24</f>
        <v>0</v>
      </c>
      <c r="O25" s="84">
        <f>O24/D24</f>
        <v>0</v>
      </c>
      <c r="P25" s="84">
        <f>P24/D24</f>
        <v>1</v>
      </c>
      <c r="Q25" s="84">
        <f>Q24/D24</f>
        <v>0</v>
      </c>
      <c r="R25" s="85">
        <f>R24/D24</f>
        <v>0</v>
      </c>
      <c r="S25" s="29">
        <f>S24/D24</f>
        <v>0</v>
      </c>
      <c r="T25" s="83">
        <f>T24/D24</f>
        <v>0</v>
      </c>
      <c r="U25" s="84">
        <f>U24/D24</f>
        <v>0</v>
      </c>
      <c r="V25" s="84">
        <f>V24/D24</f>
        <v>0</v>
      </c>
      <c r="W25" s="84">
        <f>W24/D24</f>
        <v>0</v>
      </c>
      <c r="X25" s="84">
        <f>X24/D24</f>
        <v>0</v>
      </c>
      <c r="Y25" s="84">
        <f>Y24/D24</f>
        <v>0</v>
      </c>
      <c r="Z25" s="85">
        <f>Z24/D24</f>
        <v>0</v>
      </c>
      <c r="AA25" s="29">
        <f>AA24/D24</f>
        <v>0</v>
      </c>
      <c r="AB25" s="83">
        <f>AB24/D24</f>
        <v>0</v>
      </c>
      <c r="AC25" s="84">
        <f>AC24/D24</f>
        <v>0</v>
      </c>
      <c r="AD25" s="84">
        <f>AD24/D24</f>
        <v>0</v>
      </c>
      <c r="AE25" s="84">
        <f>AE24/D24</f>
        <v>0</v>
      </c>
      <c r="AF25" s="84">
        <f>AF24/D24</f>
        <v>0</v>
      </c>
      <c r="AG25" s="84">
        <f>AG24/D24</f>
        <v>0</v>
      </c>
      <c r="AH25" s="85">
        <f>AH24/D24</f>
        <v>0</v>
      </c>
      <c r="AI25" s="29">
        <f>AI24/D24</f>
        <v>0</v>
      </c>
      <c r="AJ25" s="83">
        <f>AJ24/D24</f>
        <v>0</v>
      </c>
      <c r="AK25" s="84">
        <f>AK24/D24</f>
        <v>0</v>
      </c>
      <c r="AL25" s="84">
        <f>AL24/D24</f>
        <v>0</v>
      </c>
      <c r="AM25" s="85">
        <f>AM24/D24</f>
        <v>0</v>
      </c>
      <c r="AN25" s="29">
        <f>AN24/D24</f>
        <v>0</v>
      </c>
      <c r="AO25" s="83">
        <f>AO24/D24</f>
        <v>0</v>
      </c>
      <c r="AP25" s="85">
        <f>AP24/D24</f>
        <v>0</v>
      </c>
      <c r="AQ25" s="30">
        <f>AQ24/D24</f>
        <v>0</v>
      </c>
    </row>
    <row r="26" spans="2:43" s="7" customFormat="1" ht="15" customHeight="1" x14ac:dyDescent="0.4">
      <c r="B26" s="54"/>
      <c r="C26" s="126"/>
      <c r="D26" s="44">
        <f t="shared" ref="D26:AL26" si="10">D24/D9</f>
        <v>1.6420361247947454E-3</v>
      </c>
      <c r="E26" s="45">
        <f t="shared" si="10"/>
        <v>0</v>
      </c>
      <c r="F26" s="95">
        <f t="shared" si="10"/>
        <v>0</v>
      </c>
      <c r="G26" s="96">
        <f t="shared" si="10"/>
        <v>0</v>
      </c>
      <c r="H26" s="96">
        <f t="shared" si="10"/>
        <v>0</v>
      </c>
      <c r="I26" s="96">
        <f t="shared" si="10"/>
        <v>0</v>
      </c>
      <c r="J26" s="96">
        <f t="shared" si="10"/>
        <v>0</v>
      </c>
      <c r="K26" s="97">
        <f t="shared" si="10"/>
        <v>0</v>
      </c>
      <c r="L26" s="46">
        <f t="shared" si="10"/>
        <v>0</v>
      </c>
      <c r="M26" s="47">
        <f t="shared" si="10"/>
        <v>9.5238095238095247E-3</v>
      </c>
      <c r="N26" s="95">
        <f t="shared" si="10"/>
        <v>0</v>
      </c>
      <c r="O26" s="96">
        <f t="shared" si="10"/>
        <v>0</v>
      </c>
      <c r="P26" s="96">
        <f t="shared" si="10"/>
        <v>0.1111111111111111</v>
      </c>
      <c r="Q26" s="96">
        <f t="shared" si="10"/>
        <v>0</v>
      </c>
      <c r="R26" s="97">
        <f t="shared" si="10"/>
        <v>0</v>
      </c>
      <c r="S26" s="47">
        <f t="shared" si="10"/>
        <v>0</v>
      </c>
      <c r="T26" s="95">
        <f t="shared" si="10"/>
        <v>0</v>
      </c>
      <c r="U26" s="96">
        <f t="shared" si="10"/>
        <v>0</v>
      </c>
      <c r="V26" s="96">
        <f t="shared" si="10"/>
        <v>0</v>
      </c>
      <c r="W26" s="96">
        <f t="shared" si="10"/>
        <v>0</v>
      </c>
      <c r="X26" s="96">
        <f t="shared" si="10"/>
        <v>0</v>
      </c>
      <c r="Y26" s="96">
        <f t="shared" si="10"/>
        <v>0</v>
      </c>
      <c r="Z26" s="97">
        <f t="shared" si="10"/>
        <v>0</v>
      </c>
      <c r="AA26" s="47">
        <f t="shared" si="10"/>
        <v>0</v>
      </c>
      <c r="AB26" s="95">
        <f t="shared" si="10"/>
        <v>0</v>
      </c>
      <c r="AC26" s="96">
        <f t="shared" si="10"/>
        <v>0</v>
      </c>
      <c r="AD26" s="96">
        <f t="shared" si="10"/>
        <v>0</v>
      </c>
      <c r="AE26" s="96">
        <f t="shared" si="10"/>
        <v>0</v>
      </c>
      <c r="AF26" s="96">
        <f t="shared" si="10"/>
        <v>0</v>
      </c>
      <c r="AG26" s="96">
        <f t="shared" si="10"/>
        <v>0</v>
      </c>
      <c r="AH26" s="97">
        <f t="shared" si="10"/>
        <v>0</v>
      </c>
      <c r="AI26" s="47">
        <f t="shared" si="10"/>
        <v>0</v>
      </c>
      <c r="AJ26" s="95">
        <f t="shared" si="10"/>
        <v>0</v>
      </c>
      <c r="AK26" s="96">
        <f t="shared" si="10"/>
        <v>0</v>
      </c>
      <c r="AL26" s="96">
        <f t="shared" si="10"/>
        <v>0</v>
      </c>
      <c r="AM26" s="97">
        <f>AM24/AJ9</f>
        <v>0</v>
      </c>
      <c r="AN26" s="47">
        <f>AN24/AN9</f>
        <v>0</v>
      </c>
      <c r="AO26" s="95">
        <f>AO24/AO9</f>
        <v>0</v>
      </c>
      <c r="AP26" s="97">
        <f>AP24/AP9</f>
        <v>0</v>
      </c>
      <c r="AQ26" s="48">
        <f>AQ24/AL9</f>
        <v>0</v>
      </c>
    </row>
    <row r="27" spans="2:43" x14ac:dyDescent="0.4">
      <c r="B27" s="54"/>
      <c r="C27" s="127" t="s">
        <v>73</v>
      </c>
      <c r="D27" s="98">
        <f>E27+L27+M27+S27+AA27+AI27+AQ27+AN27</f>
        <v>3</v>
      </c>
      <c r="E27" s="99">
        <f>SUM(F27:K27)</f>
        <v>3</v>
      </c>
      <c r="F27" s="100">
        <v>0</v>
      </c>
      <c r="G27" s="101">
        <v>0</v>
      </c>
      <c r="H27" s="101">
        <v>3</v>
      </c>
      <c r="I27" s="101">
        <v>0</v>
      </c>
      <c r="J27" s="101">
        <v>0</v>
      </c>
      <c r="K27" s="102">
        <v>0</v>
      </c>
      <c r="L27" s="103">
        <v>0</v>
      </c>
      <c r="M27" s="104">
        <f>SUM(N27:R27)</f>
        <v>0</v>
      </c>
      <c r="N27" s="100">
        <v>0</v>
      </c>
      <c r="O27" s="101">
        <v>0</v>
      </c>
      <c r="P27" s="101">
        <v>0</v>
      </c>
      <c r="Q27" s="101">
        <v>0</v>
      </c>
      <c r="R27" s="102">
        <v>0</v>
      </c>
      <c r="S27" s="104">
        <f>SUM(T27:Z27)</f>
        <v>0</v>
      </c>
      <c r="T27" s="100">
        <v>0</v>
      </c>
      <c r="U27" s="101">
        <v>0</v>
      </c>
      <c r="V27" s="101">
        <v>0</v>
      </c>
      <c r="W27" s="101">
        <v>0</v>
      </c>
      <c r="X27" s="101">
        <v>0</v>
      </c>
      <c r="Y27" s="101">
        <v>0</v>
      </c>
      <c r="Z27" s="102">
        <v>0</v>
      </c>
      <c r="AA27" s="104">
        <f>SUM(AB27:AH27)</f>
        <v>0</v>
      </c>
      <c r="AB27" s="100">
        <v>0</v>
      </c>
      <c r="AC27" s="101">
        <v>0</v>
      </c>
      <c r="AD27" s="101">
        <v>0</v>
      </c>
      <c r="AE27" s="101">
        <v>0</v>
      </c>
      <c r="AF27" s="101">
        <v>0</v>
      </c>
      <c r="AG27" s="101">
        <v>0</v>
      </c>
      <c r="AH27" s="102">
        <v>0</v>
      </c>
      <c r="AI27" s="104">
        <f>SUM(AJ27:AM27)</f>
        <v>0</v>
      </c>
      <c r="AJ27" s="100">
        <v>0</v>
      </c>
      <c r="AK27" s="101">
        <v>0</v>
      </c>
      <c r="AL27" s="101">
        <v>0</v>
      </c>
      <c r="AM27" s="102">
        <v>0</v>
      </c>
      <c r="AN27" s="104">
        <f>SUM(AO27:AP27)</f>
        <v>0</v>
      </c>
      <c r="AO27" s="100">
        <v>0</v>
      </c>
      <c r="AP27" s="102">
        <v>0</v>
      </c>
      <c r="AQ27" s="105">
        <v>0</v>
      </c>
    </row>
    <row r="28" spans="2:43" s="7" customFormat="1" ht="15" customHeight="1" x14ac:dyDescent="0.4">
      <c r="B28" s="54"/>
      <c r="C28" s="125"/>
      <c r="D28" s="21">
        <f>D27/D27</f>
        <v>1</v>
      </c>
      <c r="E28" s="28">
        <f>E27/D27</f>
        <v>1</v>
      </c>
      <c r="F28" s="83">
        <f>F27/D27</f>
        <v>0</v>
      </c>
      <c r="G28" s="84">
        <f>G27/D27</f>
        <v>0</v>
      </c>
      <c r="H28" s="84">
        <f>H27/D27</f>
        <v>1</v>
      </c>
      <c r="I28" s="84">
        <f>I27/D27</f>
        <v>0</v>
      </c>
      <c r="J28" s="84">
        <f>J27/D27</f>
        <v>0</v>
      </c>
      <c r="K28" s="85">
        <f>K27/D27</f>
        <v>0</v>
      </c>
      <c r="L28" s="9">
        <f>L27/D27</f>
        <v>0</v>
      </c>
      <c r="M28" s="29">
        <f>M27/D27</f>
        <v>0</v>
      </c>
      <c r="N28" s="83">
        <f>N27/D27</f>
        <v>0</v>
      </c>
      <c r="O28" s="84">
        <f>O27/D27</f>
        <v>0</v>
      </c>
      <c r="P28" s="84">
        <f>P27/D27</f>
        <v>0</v>
      </c>
      <c r="Q28" s="84">
        <f>Q27/D27</f>
        <v>0</v>
      </c>
      <c r="R28" s="85">
        <f>R27/D27</f>
        <v>0</v>
      </c>
      <c r="S28" s="29">
        <f>S27/D27</f>
        <v>0</v>
      </c>
      <c r="T28" s="83">
        <f>T27/D27</f>
        <v>0</v>
      </c>
      <c r="U28" s="84">
        <f>U27/D27</f>
        <v>0</v>
      </c>
      <c r="V28" s="84">
        <f>V27/D27</f>
        <v>0</v>
      </c>
      <c r="W28" s="84">
        <f>W27/D27</f>
        <v>0</v>
      </c>
      <c r="X28" s="84">
        <f>X27/D27</f>
        <v>0</v>
      </c>
      <c r="Y28" s="84">
        <f>Y27/D27</f>
        <v>0</v>
      </c>
      <c r="Z28" s="85">
        <f>Z27/D27</f>
        <v>0</v>
      </c>
      <c r="AA28" s="29">
        <f>AA27/D27</f>
        <v>0</v>
      </c>
      <c r="AB28" s="83">
        <f>AB27/D27</f>
        <v>0</v>
      </c>
      <c r="AC28" s="84">
        <f>AC27/D27</f>
        <v>0</v>
      </c>
      <c r="AD28" s="84">
        <f>AD27/D27</f>
        <v>0</v>
      </c>
      <c r="AE28" s="84">
        <f>AE27/D27</f>
        <v>0</v>
      </c>
      <c r="AF28" s="84">
        <f>AF27/D27</f>
        <v>0</v>
      </c>
      <c r="AG28" s="84">
        <f>AG27/D27</f>
        <v>0</v>
      </c>
      <c r="AH28" s="85">
        <f>AH27/D27</f>
        <v>0</v>
      </c>
      <c r="AI28" s="29">
        <f>AI27/D27</f>
        <v>0</v>
      </c>
      <c r="AJ28" s="83">
        <f>AJ27/D27</f>
        <v>0</v>
      </c>
      <c r="AK28" s="84">
        <f>AK27/D27</f>
        <v>0</v>
      </c>
      <c r="AL28" s="84">
        <f>AL27/D27</f>
        <v>0</v>
      </c>
      <c r="AM28" s="85">
        <f>AM27/D27</f>
        <v>0</v>
      </c>
      <c r="AN28" s="29">
        <f>AN27/D27</f>
        <v>0</v>
      </c>
      <c r="AO28" s="83">
        <f>AO27/D27</f>
        <v>0</v>
      </c>
      <c r="AP28" s="85">
        <f>AP27/D27</f>
        <v>0</v>
      </c>
      <c r="AQ28" s="30">
        <f>AQ27/D27</f>
        <v>0</v>
      </c>
    </row>
    <row r="29" spans="2:43" s="7" customFormat="1" ht="15" customHeight="1" x14ac:dyDescent="0.4">
      <c r="B29" s="54"/>
      <c r="C29" s="126"/>
      <c r="D29" s="44">
        <f t="shared" ref="D29:AL29" si="11">D27/D9</f>
        <v>4.9261083743842365E-3</v>
      </c>
      <c r="E29" s="45">
        <f t="shared" si="11"/>
        <v>6.5217391304347824E-2</v>
      </c>
      <c r="F29" s="95">
        <f t="shared" si="11"/>
        <v>0</v>
      </c>
      <c r="G29" s="96">
        <f t="shared" si="11"/>
        <v>0</v>
      </c>
      <c r="H29" s="96">
        <f t="shared" si="11"/>
        <v>0.5</v>
      </c>
      <c r="I29" s="96">
        <f t="shared" si="11"/>
        <v>0</v>
      </c>
      <c r="J29" s="96">
        <f t="shared" si="11"/>
        <v>0</v>
      </c>
      <c r="K29" s="97">
        <f t="shared" si="11"/>
        <v>0</v>
      </c>
      <c r="L29" s="46">
        <f t="shared" si="11"/>
        <v>0</v>
      </c>
      <c r="M29" s="47">
        <f t="shared" si="11"/>
        <v>0</v>
      </c>
      <c r="N29" s="95">
        <f t="shared" si="11"/>
        <v>0</v>
      </c>
      <c r="O29" s="96">
        <f t="shared" si="11"/>
        <v>0</v>
      </c>
      <c r="P29" s="96">
        <f t="shared" si="11"/>
        <v>0</v>
      </c>
      <c r="Q29" s="96">
        <f t="shared" si="11"/>
        <v>0</v>
      </c>
      <c r="R29" s="97">
        <f t="shared" si="11"/>
        <v>0</v>
      </c>
      <c r="S29" s="47">
        <f t="shared" si="11"/>
        <v>0</v>
      </c>
      <c r="T29" s="95">
        <f t="shared" si="11"/>
        <v>0</v>
      </c>
      <c r="U29" s="96">
        <f t="shared" si="11"/>
        <v>0</v>
      </c>
      <c r="V29" s="96">
        <f t="shared" si="11"/>
        <v>0</v>
      </c>
      <c r="W29" s="96">
        <f t="shared" si="11"/>
        <v>0</v>
      </c>
      <c r="X29" s="96">
        <f t="shared" si="11"/>
        <v>0</v>
      </c>
      <c r="Y29" s="96">
        <f t="shared" si="11"/>
        <v>0</v>
      </c>
      <c r="Z29" s="97">
        <f t="shared" si="11"/>
        <v>0</v>
      </c>
      <c r="AA29" s="47">
        <f t="shared" si="11"/>
        <v>0</v>
      </c>
      <c r="AB29" s="95">
        <f t="shared" si="11"/>
        <v>0</v>
      </c>
      <c r="AC29" s="96">
        <f t="shared" si="11"/>
        <v>0</v>
      </c>
      <c r="AD29" s="96">
        <f t="shared" si="11"/>
        <v>0</v>
      </c>
      <c r="AE29" s="96">
        <f t="shared" si="11"/>
        <v>0</v>
      </c>
      <c r="AF29" s="96">
        <f t="shared" si="11"/>
        <v>0</v>
      </c>
      <c r="AG29" s="96">
        <f t="shared" si="11"/>
        <v>0</v>
      </c>
      <c r="AH29" s="97">
        <f t="shared" si="11"/>
        <v>0</v>
      </c>
      <c r="AI29" s="47">
        <f t="shared" si="11"/>
        <v>0</v>
      </c>
      <c r="AJ29" s="95">
        <f t="shared" si="11"/>
        <v>0</v>
      </c>
      <c r="AK29" s="96">
        <f t="shared" si="11"/>
        <v>0</v>
      </c>
      <c r="AL29" s="96">
        <f t="shared" si="11"/>
        <v>0</v>
      </c>
      <c r="AM29" s="97">
        <f>AM27/AJ9</f>
        <v>0</v>
      </c>
      <c r="AN29" s="47">
        <f>AN27/AN9</f>
        <v>0</v>
      </c>
      <c r="AO29" s="95">
        <f>AO27/AO9</f>
        <v>0</v>
      </c>
      <c r="AP29" s="97">
        <f>AP27/AP9</f>
        <v>0</v>
      </c>
      <c r="AQ29" s="48">
        <f>AQ27/AL9</f>
        <v>0</v>
      </c>
    </row>
    <row r="30" spans="2:43" x14ac:dyDescent="0.4">
      <c r="B30" s="54"/>
      <c r="C30" s="125" t="s">
        <v>30</v>
      </c>
      <c r="D30" s="50">
        <f>E30+L30+M30+S30+AA30+AI30+AQ30+AN30</f>
        <v>2</v>
      </c>
      <c r="E30" s="99">
        <f>SUM(F30:K30)</f>
        <v>0</v>
      </c>
      <c r="F30" s="92">
        <v>0</v>
      </c>
      <c r="G30" s="93">
        <v>0</v>
      </c>
      <c r="H30" s="93">
        <v>0</v>
      </c>
      <c r="I30" s="93">
        <v>0</v>
      </c>
      <c r="J30" s="93">
        <v>0</v>
      </c>
      <c r="K30" s="94">
        <v>0</v>
      </c>
      <c r="L30" s="8">
        <v>2</v>
      </c>
      <c r="M30" s="52">
        <f>SUM(N30:R30)</f>
        <v>0</v>
      </c>
      <c r="N30" s="92">
        <v>0</v>
      </c>
      <c r="O30" s="93">
        <v>0</v>
      </c>
      <c r="P30" s="93">
        <v>0</v>
      </c>
      <c r="Q30" s="93">
        <v>0</v>
      </c>
      <c r="R30" s="94">
        <v>0</v>
      </c>
      <c r="S30" s="52">
        <f>SUM(T30:Z30)</f>
        <v>0</v>
      </c>
      <c r="T30" s="92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4">
        <v>0</v>
      </c>
      <c r="AA30" s="52">
        <f>SUM(AB30:AH30)</f>
        <v>0</v>
      </c>
      <c r="AB30" s="92">
        <v>0</v>
      </c>
      <c r="AC30" s="93">
        <v>0</v>
      </c>
      <c r="AD30" s="93">
        <v>0</v>
      </c>
      <c r="AE30" s="93">
        <v>0</v>
      </c>
      <c r="AF30" s="93">
        <v>0</v>
      </c>
      <c r="AG30" s="93">
        <v>0</v>
      </c>
      <c r="AH30" s="94">
        <v>0</v>
      </c>
      <c r="AI30" s="52">
        <f>SUM(AJ30:AM30)</f>
        <v>0</v>
      </c>
      <c r="AJ30" s="92">
        <v>0</v>
      </c>
      <c r="AK30" s="93">
        <v>0</v>
      </c>
      <c r="AL30" s="93">
        <v>0</v>
      </c>
      <c r="AM30" s="94">
        <v>0</v>
      </c>
      <c r="AN30" s="52">
        <f>SUM(AO30:AP30)</f>
        <v>0</v>
      </c>
      <c r="AO30" s="92">
        <v>0</v>
      </c>
      <c r="AP30" s="94">
        <v>0</v>
      </c>
      <c r="AQ30" s="53">
        <v>0</v>
      </c>
    </row>
    <row r="31" spans="2:43" s="7" customFormat="1" ht="15" customHeight="1" x14ac:dyDescent="0.4">
      <c r="B31" s="54"/>
      <c r="C31" s="125"/>
      <c r="D31" s="21">
        <f>D30/D30</f>
        <v>1</v>
      </c>
      <c r="E31" s="28">
        <f>E30/D30</f>
        <v>0</v>
      </c>
      <c r="F31" s="83">
        <f>F30/D30</f>
        <v>0</v>
      </c>
      <c r="G31" s="84">
        <f>G30/D30</f>
        <v>0</v>
      </c>
      <c r="H31" s="84">
        <f>H30/D30</f>
        <v>0</v>
      </c>
      <c r="I31" s="84">
        <f>I30/D30</f>
        <v>0</v>
      </c>
      <c r="J31" s="84">
        <f>J30/D30</f>
        <v>0</v>
      </c>
      <c r="K31" s="85">
        <f>K30/D30</f>
        <v>0</v>
      </c>
      <c r="L31" s="9">
        <f>L30/D30</f>
        <v>1</v>
      </c>
      <c r="M31" s="29">
        <f>M30/D30</f>
        <v>0</v>
      </c>
      <c r="N31" s="83">
        <f>N30/D30</f>
        <v>0</v>
      </c>
      <c r="O31" s="84">
        <f>O30/D30</f>
        <v>0</v>
      </c>
      <c r="P31" s="84">
        <f>P30/D30</f>
        <v>0</v>
      </c>
      <c r="Q31" s="84">
        <f>Q30/D30</f>
        <v>0</v>
      </c>
      <c r="R31" s="85">
        <f>R30/D30</f>
        <v>0</v>
      </c>
      <c r="S31" s="29">
        <f>S30/D30</f>
        <v>0</v>
      </c>
      <c r="T31" s="83">
        <f>T30/D30</f>
        <v>0</v>
      </c>
      <c r="U31" s="84">
        <f>U30/D30</f>
        <v>0</v>
      </c>
      <c r="V31" s="84">
        <f>V30/D30</f>
        <v>0</v>
      </c>
      <c r="W31" s="84">
        <f>W30/D30</f>
        <v>0</v>
      </c>
      <c r="X31" s="84">
        <f>X30/D30</f>
        <v>0</v>
      </c>
      <c r="Y31" s="84">
        <f>Y30/D30</f>
        <v>0</v>
      </c>
      <c r="Z31" s="85">
        <f>Z30/D30</f>
        <v>0</v>
      </c>
      <c r="AA31" s="29">
        <f>AA30/D30</f>
        <v>0</v>
      </c>
      <c r="AB31" s="83">
        <f>AB30/D30</f>
        <v>0</v>
      </c>
      <c r="AC31" s="84">
        <f>AC30/D30</f>
        <v>0</v>
      </c>
      <c r="AD31" s="84">
        <f>AD30/D30</f>
        <v>0</v>
      </c>
      <c r="AE31" s="84">
        <f>AE30/D30</f>
        <v>0</v>
      </c>
      <c r="AF31" s="84">
        <f>AF30/D30</f>
        <v>0</v>
      </c>
      <c r="AG31" s="84">
        <f>AG30/D30</f>
        <v>0</v>
      </c>
      <c r="AH31" s="85">
        <f>AH30/D30</f>
        <v>0</v>
      </c>
      <c r="AI31" s="29">
        <f>AI30/D30</f>
        <v>0</v>
      </c>
      <c r="AJ31" s="83">
        <f>AJ30/D30</f>
        <v>0</v>
      </c>
      <c r="AK31" s="84">
        <f>AK30/D30</f>
        <v>0</v>
      </c>
      <c r="AL31" s="84">
        <f>AL30/D30</f>
        <v>0</v>
      </c>
      <c r="AM31" s="85">
        <f>AM30/D30</f>
        <v>0</v>
      </c>
      <c r="AN31" s="29">
        <f>AN30/D30</f>
        <v>0</v>
      </c>
      <c r="AO31" s="83">
        <f>AO30/D30</f>
        <v>0</v>
      </c>
      <c r="AP31" s="85">
        <f>AP30/D30</f>
        <v>0</v>
      </c>
      <c r="AQ31" s="30">
        <f>AQ30/D30</f>
        <v>0</v>
      </c>
    </row>
    <row r="32" spans="2:43" s="7" customFormat="1" ht="15" customHeight="1" x14ac:dyDescent="0.4">
      <c r="B32" s="54"/>
      <c r="C32" s="126"/>
      <c r="D32" s="44">
        <f t="shared" ref="D32:AQ32" si="12">D30/D9</f>
        <v>3.2840722495894909E-3</v>
      </c>
      <c r="E32" s="45">
        <f t="shared" si="12"/>
        <v>0</v>
      </c>
      <c r="F32" s="95">
        <f t="shared" si="12"/>
        <v>0</v>
      </c>
      <c r="G32" s="96">
        <f t="shared" si="12"/>
        <v>0</v>
      </c>
      <c r="H32" s="96">
        <f t="shared" si="12"/>
        <v>0</v>
      </c>
      <c r="I32" s="96">
        <f t="shared" si="12"/>
        <v>0</v>
      </c>
      <c r="J32" s="96">
        <f t="shared" si="12"/>
        <v>0</v>
      </c>
      <c r="K32" s="97">
        <f t="shared" si="12"/>
        <v>0</v>
      </c>
      <c r="L32" s="46">
        <f t="shared" si="12"/>
        <v>9.5238095238095233E-2</v>
      </c>
      <c r="M32" s="47">
        <f t="shared" si="12"/>
        <v>0</v>
      </c>
      <c r="N32" s="95">
        <f t="shared" si="12"/>
        <v>0</v>
      </c>
      <c r="O32" s="96">
        <f t="shared" si="12"/>
        <v>0</v>
      </c>
      <c r="P32" s="96">
        <f t="shared" si="12"/>
        <v>0</v>
      </c>
      <c r="Q32" s="96">
        <f t="shared" si="12"/>
        <v>0</v>
      </c>
      <c r="R32" s="97">
        <f t="shared" si="12"/>
        <v>0</v>
      </c>
      <c r="S32" s="47">
        <f t="shared" si="12"/>
        <v>0</v>
      </c>
      <c r="T32" s="95">
        <f t="shared" si="12"/>
        <v>0</v>
      </c>
      <c r="U32" s="96">
        <f t="shared" si="12"/>
        <v>0</v>
      </c>
      <c r="V32" s="96">
        <f t="shared" si="12"/>
        <v>0</v>
      </c>
      <c r="W32" s="96">
        <f t="shared" si="12"/>
        <v>0</v>
      </c>
      <c r="X32" s="96">
        <f t="shared" si="12"/>
        <v>0</v>
      </c>
      <c r="Y32" s="96">
        <f t="shared" si="12"/>
        <v>0</v>
      </c>
      <c r="Z32" s="97">
        <f t="shared" si="12"/>
        <v>0</v>
      </c>
      <c r="AA32" s="47">
        <f t="shared" si="12"/>
        <v>0</v>
      </c>
      <c r="AB32" s="95">
        <f t="shared" si="12"/>
        <v>0</v>
      </c>
      <c r="AC32" s="96">
        <f t="shared" si="12"/>
        <v>0</v>
      </c>
      <c r="AD32" s="96">
        <f t="shared" si="12"/>
        <v>0</v>
      </c>
      <c r="AE32" s="96">
        <f t="shared" si="12"/>
        <v>0</v>
      </c>
      <c r="AF32" s="96">
        <f t="shared" si="12"/>
        <v>0</v>
      </c>
      <c r="AG32" s="96">
        <f t="shared" si="12"/>
        <v>0</v>
      </c>
      <c r="AH32" s="97">
        <f t="shared" si="12"/>
        <v>0</v>
      </c>
      <c r="AI32" s="47">
        <f t="shared" si="12"/>
        <v>0</v>
      </c>
      <c r="AJ32" s="95">
        <f t="shared" si="12"/>
        <v>0</v>
      </c>
      <c r="AK32" s="96">
        <f t="shared" si="12"/>
        <v>0</v>
      </c>
      <c r="AL32" s="96">
        <f t="shared" si="12"/>
        <v>0</v>
      </c>
      <c r="AM32" s="97">
        <f t="shared" si="12"/>
        <v>0</v>
      </c>
      <c r="AN32" s="47">
        <f t="shared" si="12"/>
        <v>0</v>
      </c>
      <c r="AO32" s="95">
        <f t="shared" si="12"/>
        <v>0</v>
      </c>
      <c r="AP32" s="97">
        <f t="shared" si="12"/>
        <v>0</v>
      </c>
      <c r="AQ32" s="48">
        <f t="shared" si="12"/>
        <v>0</v>
      </c>
    </row>
    <row r="33" spans="1:43" x14ac:dyDescent="0.4">
      <c r="B33" s="54"/>
      <c r="C33" s="125" t="s">
        <v>63</v>
      </c>
      <c r="D33" s="50">
        <f>E33+L33+M33+S33+AA33+AI33+AQ33+AN33</f>
        <v>1</v>
      </c>
      <c r="E33" s="99">
        <f>SUM(F33:K33)</f>
        <v>0</v>
      </c>
      <c r="F33" s="92">
        <v>0</v>
      </c>
      <c r="G33" s="93">
        <v>0</v>
      </c>
      <c r="H33" s="93">
        <v>0</v>
      </c>
      <c r="I33" s="93">
        <v>0</v>
      </c>
      <c r="J33" s="93">
        <v>0</v>
      </c>
      <c r="K33" s="94">
        <v>0</v>
      </c>
      <c r="L33" s="8">
        <v>1</v>
      </c>
      <c r="M33" s="52">
        <f>SUM(N33:R33)</f>
        <v>0</v>
      </c>
      <c r="N33" s="92">
        <v>0</v>
      </c>
      <c r="O33" s="93">
        <v>0</v>
      </c>
      <c r="P33" s="93">
        <v>0</v>
      </c>
      <c r="Q33" s="93">
        <v>0</v>
      </c>
      <c r="R33" s="94">
        <v>0</v>
      </c>
      <c r="S33" s="52">
        <f>SUM(T33:Z33)</f>
        <v>0</v>
      </c>
      <c r="T33" s="92">
        <v>0</v>
      </c>
      <c r="U33" s="93">
        <v>0</v>
      </c>
      <c r="V33" s="93">
        <v>0</v>
      </c>
      <c r="W33" s="93">
        <v>0</v>
      </c>
      <c r="X33" s="93">
        <v>0</v>
      </c>
      <c r="Y33" s="93">
        <v>0</v>
      </c>
      <c r="Z33" s="94">
        <v>0</v>
      </c>
      <c r="AA33" s="52">
        <f>SUM(AB33:AH33)</f>
        <v>0</v>
      </c>
      <c r="AB33" s="92">
        <v>0</v>
      </c>
      <c r="AC33" s="93">
        <v>0</v>
      </c>
      <c r="AD33" s="93">
        <v>0</v>
      </c>
      <c r="AE33" s="93">
        <v>0</v>
      </c>
      <c r="AF33" s="93">
        <v>0</v>
      </c>
      <c r="AG33" s="93">
        <v>0</v>
      </c>
      <c r="AH33" s="94">
        <v>0</v>
      </c>
      <c r="AI33" s="52">
        <f>SUM(AJ33:AM33)</f>
        <v>0</v>
      </c>
      <c r="AJ33" s="92">
        <v>0</v>
      </c>
      <c r="AK33" s="93">
        <v>0</v>
      </c>
      <c r="AL33" s="93">
        <v>0</v>
      </c>
      <c r="AM33" s="94">
        <v>0</v>
      </c>
      <c r="AN33" s="52">
        <f>SUM(AO33:AP33)</f>
        <v>0</v>
      </c>
      <c r="AO33" s="92">
        <v>0</v>
      </c>
      <c r="AP33" s="94">
        <v>0</v>
      </c>
      <c r="AQ33" s="53">
        <v>0</v>
      </c>
    </row>
    <row r="34" spans="1:43" s="7" customFormat="1" ht="15" customHeight="1" x14ac:dyDescent="0.4">
      <c r="B34" s="54"/>
      <c r="C34" s="125"/>
      <c r="D34" s="21">
        <f>D33/D33</f>
        <v>1</v>
      </c>
      <c r="E34" s="28">
        <f>E33/D33</f>
        <v>0</v>
      </c>
      <c r="F34" s="83">
        <f>F33/D33</f>
        <v>0</v>
      </c>
      <c r="G34" s="84">
        <f>G33/D33</f>
        <v>0</v>
      </c>
      <c r="H34" s="84">
        <f>H33/D33</f>
        <v>0</v>
      </c>
      <c r="I34" s="84">
        <f>I33/D33</f>
        <v>0</v>
      </c>
      <c r="J34" s="84">
        <f>J33/D33</f>
        <v>0</v>
      </c>
      <c r="K34" s="85">
        <f>K33/D33</f>
        <v>0</v>
      </c>
      <c r="L34" s="9">
        <f>L33/D33</f>
        <v>1</v>
      </c>
      <c r="M34" s="29">
        <f>M33/D33</f>
        <v>0</v>
      </c>
      <c r="N34" s="83">
        <f>N33/D33</f>
        <v>0</v>
      </c>
      <c r="O34" s="84">
        <f>O33/D33</f>
        <v>0</v>
      </c>
      <c r="P34" s="84">
        <f>P33/D33</f>
        <v>0</v>
      </c>
      <c r="Q34" s="84">
        <f>Q33/D33</f>
        <v>0</v>
      </c>
      <c r="R34" s="85">
        <f>R33/D33</f>
        <v>0</v>
      </c>
      <c r="S34" s="29">
        <f>S33/D33</f>
        <v>0</v>
      </c>
      <c r="T34" s="83">
        <f>T33/D33</f>
        <v>0</v>
      </c>
      <c r="U34" s="84">
        <f>U33/D33</f>
        <v>0</v>
      </c>
      <c r="V34" s="84">
        <f>V33/D33</f>
        <v>0</v>
      </c>
      <c r="W34" s="84">
        <f>W33/D33</f>
        <v>0</v>
      </c>
      <c r="X34" s="84">
        <f>X33/D33</f>
        <v>0</v>
      </c>
      <c r="Y34" s="84">
        <f>Y33/D33</f>
        <v>0</v>
      </c>
      <c r="Z34" s="85">
        <f>Z33/D33</f>
        <v>0</v>
      </c>
      <c r="AA34" s="29">
        <f>AA33/D33</f>
        <v>0</v>
      </c>
      <c r="AB34" s="83">
        <f>AB33/D33</f>
        <v>0</v>
      </c>
      <c r="AC34" s="84">
        <f>AC33/D33</f>
        <v>0</v>
      </c>
      <c r="AD34" s="84">
        <f>AD33/D33</f>
        <v>0</v>
      </c>
      <c r="AE34" s="84">
        <f>AE33/D33</f>
        <v>0</v>
      </c>
      <c r="AF34" s="84">
        <f>AF33/D33</f>
        <v>0</v>
      </c>
      <c r="AG34" s="84">
        <f>AG33/D33</f>
        <v>0</v>
      </c>
      <c r="AH34" s="85">
        <f>AH33/D33</f>
        <v>0</v>
      </c>
      <c r="AI34" s="29">
        <f>AI33/D33</f>
        <v>0</v>
      </c>
      <c r="AJ34" s="83">
        <f>AJ33/D33</f>
        <v>0</v>
      </c>
      <c r="AK34" s="84">
        <f>AK33/D33</f>
        <v>0</v>
      </c>
      <c r="AL34" s="84">
        <f>AL33/D33</f>
        <v>0</v>
      </c>
      <c r="AM34" s="85">
        <f>AM33/D33</f>
        <v>0</v>
      </c>
      <c r="AN34" s="29">
        <f>AN33/D33</f>
        <v>0</v>
      </c>
      <c r="AO34" s="83">
        <f>AO33/D33</f>
        <v>0</v>
      </c>
      <c r="AP34" s="85">
        <f>AP33/D33</f>
        <v>0</v>
      </c>
      <c r="AQ34" s="30">
        <f>AQ33/D33</f>
        <v>0</v>
      </c>
    </row>
    <row r="35" spans="1:43" s="7" customFormat="1" ht="15" customHeight="1" thickBot="1" x14ac:dyDescent="0.45">
      <c r="B35" s="106"/>
      <c r="C35" s="128"/>
      <c r="D35" s="24">
        <f t="shared" ref="D35:AN35" si="13">D33/D9</f>
        <v>1.6420361247947454E-3</v>
      </c>
      <c r="E35" s="31">
        <f t="shared" si="13"/>
        <v>0</v>
      </c>
      <c r="F35" s="86">
        <f t="shared" si="13"/>
        <v>0</v>
      </c>
      <c r="G35" s="87">
        <f t="shared" si="13"/>
        <v>0</v>
      </c>
      <c r="H35" s="87">
        <f t="shared" si="13"/>
        <v>0</v>
      </c>
      <c r="I35" s="87">
        <f t="shared" si="13"/>
        <v>0</v>
      </c>
      <c r="J35" s="87">
        <f t="shared" si="13"/>
        <v>0</v>
      </c>
      <c r="K35" s="88">
        <f t="shared" si="13"/>
        <v>0</v>
      </c>
      <c r="L35" s="32">
        <f t="shared" si="13"/>
        <v>4.7619047619047616E-2</v>
      </c>
      <c r="M35" s="16">
        <f t="shared" si="13"/>
        <v>0</v>
      </c>
      <c r="N35" s="86">
        <f t="shared" si="13"/>
        <v>0</v>
      </c>
      <c r="O35" s="87">
        <f t="shared" si="13"/>
        <v>0</v>
      </c>
      <c r="P35" s="87">
        <f t="shared" si="13"/>
        <v>0</v>
      </c>
      <c r="Q35" s="87">
        <f t="shared" si="13"/>
        <v>0</v>
      </c>
      <c r="R35" s="88">
        <f t="shared" si="13"/>
        <v>0</v>
      </c>
      <c r="S35" s="16">
        <f t="shared" si="13"/>
        <v>0</v>
      </c>
      <c r="T35" s="86">
        <f t="shared" si="13"/>
        <v>0</v>
      </c>
      <c r="U35" s="87">
        <f t="shared" si="13"/>
        <v>0</v>
      </c>
      <c r="V35" s="87">
        <f t="shared" si="13"/>
        <v>0</v>
      </c>
      <c r="W35" s="87">
        <f t="shared" si="13"/>
        <v>0</v>
      </c>
      <c r="X35" s="87">
        <f t="shared" si="13"/>
        <v>0</v>
      </c>
      <c r="Y35" s="87">
        <f t="shared" si="13"/>
        <v>0</v>
      </c>
      <c r="Z35" s="88">
        <f t="shared" si="13"/>
        <v>0</v>
      </c>
      <c r="AA35" s="16">
        <f t="shared" si="13"/>
        <v>0</v>
      </c>
      <c r="AB35" s="86">
        <f t="shared" si="13"/>
        <v>0</v>
      </c>
      <c r="AC35" s="87">
        <f t="shared" si="13"/>
        <v>0</v>
      </c>
      <c r="AD35" s="87">
        <f t="shared" si="13"/>
        <v>0</v>
      </c>
      <c r="AE35" s="87">
        <f t="shared" si="13"/>
        <v>0</v>
      </c>
      <c r="AF35" s="87">
        <f t="shared" si="13"/>
        <v>0</v>
      </c>
      <c r="AG35" s="87">
        <f t="shared" si="13"/>
        <v>0</v>
      </c>
      <c r="AH35" s="88">
        <f t="shared" si="13"/>
        <v>0</v>
      </c>
      <c r="AI35" s="16">
        <f t="shared" si="13"/>
        <v>0</v>
      </c>
      <c r="AJ35" s="86">
        <f t="shared" si="13"/>
        <v>0</v>
      </c>
      <c r="AK35" s="87">
        <f t="shared" si="13"/>
        <v>0</v>
      </c>
      <c r="AL35" s="87">
        <f t="shared" si="13"/>
        <v>0</v>
      </c>
      <c r="AM35" s="88">
        <f t="shared" si="13"/>
        <v>0</v>
      </c>
      <c r="AN35" s="16">
        <f t="shared" si="13"/>
        <v>0</v>
      </c>
      <c r="AO35" s="86">
        <f>AO33/AO9</f>
        <v>0</v>
      </c>
      <c r="AP35" s="88">
        <f>AP33/AP9</f>
        <v>0</v>
      </c>
      <c r="AQ35" s="33">
        <f>AQ33/AQ9</f>
        <v>0</v>
      </c>
    </row>
    <row r="36" spans="1:43" s="7" customFormat="1" ht="15" customHeight="1" x14ac:dyDescent="0.4">
      <c r="B36" s="117" t="s">
        <v>22</v>
      </c>
      <c r="C36" s="118"/>
      <c r="D36" s="34">
        <f>E36+L36+M36+S36+AA36+AI36+AQ36+AN36</f>
        <v>7</v>
      </c>
      <c r="E36" s="35">
        <f>SUM(F36:K36)</f>
        <v>0</v>
      </c>
      <c r="F36" s="80">
        <v>0</v>
      </c>
      <c r="G36" s="81">
        <v>0</v>
      </c>
      <c r="H36" s="81">
        <v>0</v>
      </c>
      <c r="I36" s="81">
        <v>0</v>
      </c>
      <c r="J36" s="81">
        <v>0</v>
      </c>
      <c r="K36" s="82">
        <v>0</v>
      </c>
      <c r="L36" s="36">
        <v>0</v>
      </c>
      <c r="M36" s="37">
        <f>SUM(N36:R36)</f>
        <v>0</v>
      </c>
      <c r="N36" s="80">
        <v>0</v>
      </c>
      <c r="O36" s="81">
        <v>0</v>
      </c>
      <c r="P36" s="81">
        <v>0</v>
      </c>
      <c r="Q36" s="81">
        <v>0</v>
      </c>
      <c r="R36" s="82">
        <v>0</v>
      </c>
      <c r="S36" s="37">
        <f>SUM(T36:Z36)</f>
        <v>6</v>
      </c>
      <c r="T36" s="80">
        <v>0</v>
      </c>
      <c r="U36" s="81">
        <v>0</v>
      </c>
      <c r="V36" s="81">
        <v>0</v>
      </c>
      <c r="W36" s="81">
        <v>0</v>
      </c>
      <c r="X36" s="81">
        <v>0</v>
      </c>
      <c r="Y36" s="81">
        <v>0</v>
      </c>
      <c r="Z36" s="82">
        <v>6</v>
      </c>
      <c r="AA36" s="37">
        <f>SUM(AB36:AH36)</f>
        <v>1</v>
      </c>
      <c r="AB36" s="80">
        <v>0</v>
      </c>
      <c r="AC36" s="81">
        <v>0</v>
      </c>
      <c r="AD36" s="81">
        <v>0</v>
      </c>
      <c r="AE36" s="81">
        <v>0</v>
      </c>
      <c r="AF36" s="81">
        <v>0</v>
      </c>
      <c r="AG36" s="81">
        <v>1</v>
      </c>
      <c r="AH36" s="82">
        <v>0</v>
      </c>
      <c r="AI36" s="37">
        <f>SUM(AJ36:AM36)</f>
        <v>0</v>
      </c>
      <c r="AJ36" s="80">
        <v>0</v>
      </c>
      <c r="AK36" s="81">
        <v>0</v>
      </c>
      <c r="AL36" s="81">
        <v>0</v>
      </c>
      <c r="AM36" s="82">
        <v>0</v>
      </c>
      <c r="AN36" s="37">
        <f>SUM(AO36:AP36)</f>
        <v>0</v>
      </c>
      <c r="AO36" s="80">
        <v>0</v>
      </c>
      <c r="AP36" s="82">
        <v>0</v>
      </c>
      <c r="AQ36" s="38">
        <v>0</v>
      </c>
    </row>
    <row r="37" spans="1:43" s="7" customFormat="1" ht="15" customHeight="1" x14ac:dyDescent="0.4">
      <c r="B37" s="119"/>
      <c r="C37" s="120"/>
      <c r="D37" s="21">
        <f>D36/D36</f>
        <v>1</v>
      </c>
      <c r="E37" s="28">
        <f>E36/D36</f>
        <v>0</v>
      </c>
      <c r="F37" s="83">
        <f>F36/D36</f>
        <v>0</v>
      </c>
      <c r="G37" s="84">
        <f>G36/D36</f>
        <v>0</v>
      </c>
      <c r="H37" s="84">
        <f>H36/D36</f>
        <v>0</v>
      </c>
      <c r="I37" s="84">
        <f>I36/D36</f>
        <v>0</v>
      </c>
      <c r="J37" s="84">
        <f>J36/D36</f>
        <v>0</v>
      </c>
      <c r="K37" s="85">
        <f>K36/D36</f>
        <v>0</v>
      </c>
      <c r="L37" s="9">
        <f>L36/D36</f>
        <v>0</v>
      </c>
      <c r="M37" s="29">
        <f>M36/D36</f>
        <v>0</v>
      </c>
      <c r="N37" s="83">
        <f>N36/D36</f>
        <v>0</v>
      </c>
      <c r="O37" s="84">
        <f>O36/D36</f>
        <v>0</v>
      </c>
      <c r="P37" s="84">
        <f>P36/D36</f>
        <v>0</v>
      </c>
      <c r="Q37" s="84">
        <f>Q36/D36</f>
        <v>0</v>
      </c>
      <c r="R37" s="85">
        <f>R36/D36</f>
        <v>0</v>
      </c>
      <c r="S37" s="29">
        <f>S36/D36</f>
        <v>0.8571428571428571</v>
      </c>
      <c r="T37" s="83">
        <f>T36/D36</f>
        <v>0</v>
      </c>
      <c r="U37" s="84">
        <f>U36/D36</f>
        <v>0</v>
      </c>
      <c r="V37" s="84">
        <f>V36/D36</f>
        <v>0</v>
      </c>
      <c r="W37" s="84">
        <f>W36/D36</f>
        <v>0</v>
      </c>
      <c r="X37" s="84">
        <f>X36/D36</f>
        <v>0</v>
      </c>
      <c r="Y37" s="84">
        <f>Y36/D36</f>
        <v>0</v>
      </c>
      <c r="Z37" s="85">
        <f>Z36/D36</f>
        <v>0.8571428571428571</v>
      </c>
      <c r="AA37" s="29">
        <f>AA36/D36</f>
        <v>0.14285714285714285</v>
      </c>
      <c r="AB37" s="83">
        <f>AB36/D36</f>
        <v>0</v>
      </c>
      <c r="AC37" s="84">
        <f>AC36/D36</f>
        <v>0</v>
      </c>
      <c r="AD37" s="84">
        <f>AD36/D36</f>
        <v>0</v>
      </c>
      <c r="AE37" s="84">
        <f>AE36/D36</f>
        <v>0</v>
      </c>
      <c r="AF37" s="84">
        <f>AF36/D36</f>
        <v>0</v>
      </c>
      <c r="AG37" s="84">
        <f>AG36/D36</f>
        <v>0.14285714285714285</v>
      </c>
      <c r="AH37" s="85">
        <f>AH36/D36</f>
        <v>0</v>
      </c>
      <c r="AI37" s="29">
        <f>AI36/D36</f>
        <v>0</v>
      </c>
      <c r="AJ37" s="83">
        <f>AJ36/D36</f>
        <v>0</v>
      </c>
      <c r="AK37" s="84">
        <f>AK36/D36</f>
        <v>0</v>
      </c>
      <c r="AL37" s="84">
        <f>AL36/D36</f>
        <v>0</v>
      </c>
      <c r="AM37" s="85">
        <f>AM36/D36</f>
        <v>0</v>
      </c>
      <c r="AN37" s="29">
        <f>AN36/D36</f>
        <v>0</v>
      </c>
      <c r="AO37" s="83">
        <f>AO36/D36</f>
        <v>0</v>
      </c>
      <c r="AP37" s="85">
        <f>AP36/D36</f>
        <v>0</v>
      </c>
      <c r="AQ37" s="30">
        <f>AQ36/D36</f>
        <v>0</v>
      </c>
    </row>
    <row r="38" spans="1:43" s="7" customFormat="1" ht="15" customHeight="1" thickBot="1" x14ac:dyDescent="0.45">
      <c r="B38" s="119"/>
      <c r="C38" s="120"/>
      <c r="D38" s="64">
        <f t="shared" ref="D38:AQ38" si="14">D36/D9</f>
        <v>1.1494252873563218E-2</v>
      </c>
      <c r="E38" s="65">
        <f t="shared" si="14"/>
        <v>0</v>
      </c>
      <c r="F38" s="107">
        <f t="shared" si="14"/>
        <v>0</v>
      </c>
      <c r="G38" s="108">
        <f t="shared" si="14"/>
        <v>0</v>
      </c>
      <c r="H38" s="108">
        <f t="shared" si="14"/>
        <v>0</v>
      </c>
      <c r="I38" s="108">
        <f t="shared" si="14"/>
        <v>0</v>
      </c>
      <c r="J38" s="108">
        <f t="shared" si="14"/>
        <v>0</v>
      </c>
      <c r="K38" s="109">
        <f t="shared" si="14"/>
        <v>0</v>
      </c>
      <c r="L38" s="66">
        <f t="shared" si="14"/>
        <v>0</v>
      </c>
      <c r="M38" s="67">
        <f t="shared" si="14"/>
        <v>0</v>
      </c>
      <c r="N38" s="107">
        <f t="shared" si="14"/>
        <v>0</v>
      </c>
      <c r="O38" s="108">
        <f t="shared" si="14"/>
        <v>0</v>
      </c>
      <c r="P38" s="108">
        <f t="shared" si="14"/>
        <v>0</v>
      </c>
      <c r="Q38" s="108">
        <f t="shared" si="14"/>
        <v>0</v>
      </c>
      <c r="R38" s="109">
        <f t="shared" si="14"/>
        <v>0</v>
      </c>
      <c r="S38" s="67">
        <f t="shared" si="14"/>
        <v>4.9586776859504134E-2</v>
      </c>
      <c r="T38" s="107">
        <f t="shared" si="14"/>
        <v>0</v>
      </c>
      <c r="U38" s="108">
        <f t="shared" si="14"/>
        <v>0</v>
      </c>
      <c r="V38" s="108">
        <f t="shared" si="14"/>
        <v>0</v>
      </c>
      <c r="W38" s="108">
        <f t="shared" si="14"/>
        <v>0</v>
      </c>
      <c r="X38" s="108">
        <f t="shared" si="14"/>
        <v>0</v>
      </c>
      <c r="Y38" s="108">
        <f t="shared" si="14"/>
        <v>0</v>
      </c>
      <c r="Z38" s="109">
        <f t="shared" si="14"/>
        <v>0.1276595744680851</v>
      </c>
      <c r="AA38" s="67">
        <f t="shared" si="14"/>
        <v>3.952569169960474E-3</v>
      </c>
      <c r="AB38" s="107">
        <f t="shared" si="14"/>
        <v>0</v>
      </c>
      <c r="AC38" s="108">
        <f t="shared" si="14"/>
        <v>0</v>
      </c>
      <c r="AD38" s="108">
        <f t="shared" si="14"/>
        <v>0</v>
      </c>
      <c r="AE38" s="108">
        <f t="shared" si="14"/>
        <v>0</v>
      </c>
      <c r="AF38" s="108">
        <f t="shared" si="14"/>
        <v>0</v>
      </c>
      <c r="AG38" s="108">
        <f t="shared" si="14"/>
        <v>3.5714285714285712E-2</v>
      </c>
      <c r="AH38" s="109">
        <f t="shared" si="14"/>
        <v>0</v>
      </c>
      <c r="AI38" s="67">
        <f t="shared" si="14"/>
        <v>0</v>
      </c>
      <c r="AJ38" s="107">
        <f t="shared" si="14"/>
        <v>0</v>
      </c>
      <c r="AK38" s="108">
        <f t="shared" si="14"/>
        <v>0</v>
      </c>
      <c r="AL38" s="108">
        <f t="shared" si="14"/>
        <v>0</v>
      </c>
      <c r="AM38" s="109">
        <f t="shared" si="14"/>
        <v>0</v>
      </c>
      <c r="AN38" s="67">
        <f t="shared" si="14"/>
        <v>0</v>
      </c>
      <c r="AO38" s="107">
        <f t="shared" si="14"/>
        <v>0</v>
      </c>
      <c r="AP38" s="109">
        <f t="shared" si="14"/>
        <v>0</v>
      </c>
      <c r="AQ38" s="62">
        <f t="shared" si="14"/>
        <v>0</v>
      </c>
    </row>
    <row r="39" spans="1:43" s="7" customFormat="1" ht="15" customHeight="1" x14ac:dyDescent="0.4">
      <c r="B39" s="117" t="s">
        <v>52</v>
      </c>
      <c r="C39" s="118"/>
      <c r="D39" s="34">
        <f>E39+L39+M39+S39+AA39+AI39+AQ39+AN39</f>
        <v>137</v>
      </c>
      <c r="E39" s="35">
        <f>SUM(F39:K39)</f>
        <v>17</v>
      </c>
      <c r="F39" s="80">
        <v>2</v>
      </c>
      <c r="G39" s="81">
        <v>8</v>
      </c>
      <c r="H39" s="81">
        <v>3</v>
      </c>
      <c r="I39" s="81">
        <v>1</v>
      </c>
      <c r="J39" s="81">
        <v>2</v>
      </c>
      <c r="K39" s="82">
        <v>1</v>
      </c>
      <c r="L39" s="36">
        <v>0</v>
      </c>
      <c r="M39" s="37">
        <f>SUM(N39:R39)</f>
        <v>3</v>
      </c>
      <c r="N39" s="80">
        <v>1</v>
      </c>
      <c r="O39" s="81">
        <v>1</v>
      </c>
      <c r="P39" s="81">
        <v>0</v>
      </c>
      <c r="Q39" s="81">
        <v>1</v>
      </c>
      <c r="R39" s="82">
        <v>0</v>
      </c>
      <c r="S39" s="37">
        <f>SUM(T39:Z39)</f>
        <v>41</v>
      </c>
      <c r="T39" s="80">
        <v>1</v>
      </c>
      <c r="U39" s="81">
        <v>3</v>
      </c>
      <c r="V39" s="81">
        <v>1</v>
      </c>
      <c r="W39" s="81">
        <v>6</v>
      </c>
      <c r="X39" s="81">
        <v>5</v>
      </c>
      <c r="Y39" s="81">
        <v>5</v>
      </c>
      <c r="Z39" s="82">
        <v>20</v>
      </c>
      <c r="AA39" s="37">
        <f>SUM(AB39:AH39)</f>
        <v>74</v>
      </c>
      <c r="AB39" s="80">
        <v>7</v>
      </c>
      <c r="AC39" s="81">
        <v>11</v>
      </c>
      <c r="AD39" s="81">
        <v>12</v>
      </c>
      <c r="AE39" s="81">
        <v>6</v>
      </c>
      <c r="AF39" s="81">
        <v>25</v>
      </c>
      <c r="AG39" s="81">
        <v>11</v>
      </c>
      <c r="AH39" s="82">
        <v>2</v>
      </c>
      <c r="AI39" s="37">
        <f>SUM(AJ39:AM39)</f>
        <v>2</v>
      </c>
      <c r="AJ39" s="80">
        <v>0</v>
      </c>
      <c r="AK39" s="81">
        <v>0</v>
      </c>
      <c r="AL39" s="81">
        <v>1</v>
      </c>
      <c r="AM39" s="82">
        <v>1</v>
      </c>
      <c r="AN39" s="37">
        <f>SUM(AO39:AP39)</f>
        <v>0</v>
      </c>
      <c r="AO39" s="80">
        <v>0</v>
      </c>
      <c r="AP39" s="82">
        <v>0</v>
      </c>
      <c r="AQ39" s="38">
        <v>0</v>
      </c>
    </row>
    <row r="40" spans="1:43" s="7" customFormat="1" ht="15" customHeight="1" x14ac:dyDescent="0.4">
      <c r="B40" s="119"/>
      <c r="C40" s="120"/>
      <c r="D40" s="21">
        <f>D39/D39</f>
        <v>1</v>
      </c>
      <c r="E40" s="28">
        <f>E39/D39</f>
        <v>0.12408759124087591</v>
      </c>
      <c r="F40" s="83">
        <f>F39/D39</f>
        <v>1.4598540145985401E-2</v>
      </c>
      <c r="G40" s="84">
        <f>G39/D39</f>
        <v>5.8394160583941604E-2</v>
      </c>
      <c r="H40" s="84">
        <f>H39/D39</f>
        <v>2.1897810218978103E-2</v>
      </c>
      <c r="I40" s="84">
        <f>I39/D39</f>
        <v>7.2992700729927005E-3</v>
      </c>
      <c r="J40" s="84">
        <f>J39/D39</f>
        <v>1.4598540145985401E-2</v>
      </c>
      <c r="K40" s="85">
        <f>K39/D39</f>
        <v>7.2992700729927005E-3</v>
      </c>
      <c r="L40" s="9">
        <f>L39/D39</f>
        <v>0</v>
      </c>
      <c r="M40" s="29">
        <f>M39/D39</f>
        <v>2.1897810218978103E-2</v>
      </c>
      <c r="N40" s="83">
        <f>N39/D39</f>
        <v>7.2992700729927005E-3</v>
      </c>
      <c r="O40" s="84">
        <f>O39/D39</f>
        <v>7.2992700729927005E-3</v>
      </c>
      <c r="P40" s="84">
        <f>P39/D39</f>
        <v>0</v>
      </c>
      <c r="Q40" s="84">
        <f>Q39/D39</f>
        <v>7.2992700729927005E-3</v>
      </c>
      <c r="R40" s="85">
        <f>R39/D39</f>
        <v>0</v>
      </c>
      <c r="S40" s="29">
        <f>S39/D39</f>
        <v>0.29927007299270075</v>
      </c>
      <c r="T40" s="83">
        <f>T39/D39</f>
        <v>7.2992700729927005E-3</v>
      </c>
      <c r="U40" s="84">
        <f>U39/D39</f>
        <v>2.1897810218978103E-2</v>
      </c>
      <c r="V40" s="84">
        <f>V39/D39</f>
        <v>7.2992700729927005E-3</v>
      </c>
      <c r="W40" s="84">
        <f>W39/D39</f>
        <v>4.3795620437956206E-2</v>
      </c>
      <c r="X40" s="84">
        <f>X39/D39</f>
        <v>3.6496350364963501E-2</v>
      </c>
      <c r="Y40" s="84">
        <f>Y39/D39</f>
        <v>3.6496350364963501E-2</v>
      </c>
      <c r="Z40" s="85">
        <f>Z39/D39</f>
        <v>0.145985401459854</v>
      </c>
      <c r="AA40" s="29">
        <f>AA39/D39</f>
        <v>0.54014598540145986</v>
      </c>
      <c r="AB40" s="83">
        <f>AB39/D39</f>
        <v>5.1094890510948905E-2</v>
      </c>
      <c r="AC40" s="84">
        <f>AC39/D39</f>
        <v>8.0291970802919707E-2</v>
      </c>
      <c r="AD40" s="84">
        <f>AD39/D39</f>
        <v>8.7591240875912413E-2</v>
      </c>
      <c r="AE40" s="84">
        <f>AE39/D39</f>
        <v>4.3795620437956206E-2</v>
      </c>
      <c r="AF40" s="84">
        <f>AF39/D39</f>
        <v>0.18248175182481752</v>
      </c>
      <c r="AG40" s="84">
        <f>AG39/D39</f>
        <v>8.0291970802919707E-2</v>
      </c>
      <c r="AH40" s="85">
        <f>AH39/D39</f>
        <v>1.4598540145985401E-2</v>
      </c>
      <c r="AI40" s="29">
        <f>AI39/D39</f>
        <v>1.4598540145985401E-2</v>
      </c>
      <c r="AJ40" s="83">
        <f>AJ39/D39</f>
        <v>0</v>
      </c>
      <c r="AK40" s="84">
        <f>AK39/D39</f>
        <v>0</v>
      </c>
      <c r="AL40" s="84">
        <f>AL39/D39</f>
        <v>7.2992700729927005E-3</v>
      </c>
      <c r="AM40" s="85">
        <f>AM39/D39</f>
        <v>7.2992700729927005E-3</v>
      </c>
      <c r="AN40" s="29">
        <f>AN39/D39</f>
        <v>0</v>
      </c>
      <c r="AO40" s="83">
        <f>AO39/D39</f>
        <v>0</v>
      </c>
      <c r="AP40" s="85">
        <f>AP39/D39</f>
        <v>0</v>
      </c>
      <c r="AQ40" s="30">
        <f>AQ39/D39</f>
        <v>0</v>
      </c>
    </row>
    <row r="41" spans="1:43" s="7" customFormat="1" ht="15" customHeight="1" thickBot="1" x14ac:dyDescent="0.45">
      <c r="B41" s="121"/>
      <c r="C41" s="122"/>
      <c r="D41" s="24">
        <f t="shared" ref="D41:AQ41" si="15">D39/D9</f>
        <v>0.22495894909688013</v>
      </c>
      <c r="E41" s="31">
        <f t="shared" si="15"/>
        <v>0.36956521739130432</v>
      </c>
      <c r="F41" s="86">
        <f t="shared" si="15"/>
        <v>0.15384615384615385</v>
      </c>
      <c r="G41" s="87">
        <f t="shared" si="15"/>
        <v>0.53333333333333333</v>
      </c>
      <c r="H41" s="87">
        <f t="shared" si="15"/>
        <v>0.5</v>
      </c>
      <c r="I41" s="87">
        <f t="shared" si="15"/>
        <v>0.33333333333333331</v>
      </c>
      <c r="J41" s="87">
        <f t="shared" si="15"/>
        <v>0.66666666666666663</v>
      </c>
      <c r="K41" s="88">
        <f t="shared" si="15"/>
        <v>0.16666666666666666</v>
      </c>
      <c r="L41" s="32">
        <f t="shared" si="15"/>
        <v>0</v>
      </c>
      <c r="M41" s="16">
        <f t="shared" si="15"/>
        <v>2.8571428571428571E-2</v>
      </c>
      <c r="N41" s="86">
        <f t="shared" si="15"/>
        <v>5.8823529411764705E-2</v>
      </c>
      <c r="O41" s="87">
        <f t="shared" si="15"/>
        <v>2.8571428571428571E-2</v>
      </c>
      <c r="P41" s="87">
        <f t="shared" si="15"/>
        <v>0</v>
      </c>
      <c r="Q41" s="87">
        <f t="shared" si="15"/>
        <v>2.7027027027027029E-2</v>
      </c>
      <c r="R41" s="88">
        <f t="shared" si="15"/>
        <v>0</v>
      </c>
      <c r="S41" s="16">
        <f t="shared" si="15"/>
        <v>0.33884297520661155</v>
      </c>
      <c r="T41" s="86">
        <f t="shared" si="15"/>
        <v>4.7619047619047616E-2</v>
      </c>
      <c r="U41" s="87">
        <f t="shared" si="15"/>
        <v>0.42857142857142855</v>
      </c>
      <c r="V41" s="87">
        <f t="shared" si="15"/>
        <v>0.25</v>
      </c>
      <c r="W41" s="87">
        <f t="shared" si="15"/>
        <v>0.42857142857142855</v>
      </c>
      <c r="X41" s="87">
        <f t="shared" si="15"/>
        <v>0.33333333333333331</v>
      </c>
      <c r="Y41" s="87">
        <f t="shared" si="15"/>
        <v>0.38461538461538464</v>
      </c>
      <c r="Z41" s="88">
        <f t="shared" si="15"/>
        <v>0.42553191489361702</v>
      </c>
      <c r="AA41" s="16">
        <f t="shared" si="15"/>
        <v>0.29249011857707508</v>
      </c>
      <c r="AB41" s="86">
        <f t="shared" si="15"/>
        <v>0.33333333333333331</v>
      </c>
      <c r="AC41" s="87">
        <f t="shared" si="15"/>
        <v>0.25</v>
      </c>
      <c r="AD41" s="87">
        <f t="shared" si="15"/>
        <v>0.29268292682926828</v>
      </c>
      <c r="AE41" s="87">
        <f t="shared" si="15"/>
        <v>0.17142857142857143</v>
      </c>
      <c r="AF41" s="87">
        <f t="shared" si="15"/>
        <v>0.32467532467532467</v>
      </c>
      <c r="AG41" s="87">
        <f t="shared" si="15"/>
        <v>0.39285714285714285</v>
      </c>
      <c r="AH41" s="88">
        <f t="shared" si="15"/>
        <v>0.2857142857142857</v>
      </c>
      <c r="AI41" s="16">
        <f t="shared" si="15"/>
        <v>3.7735849056603772E-2</v>
      </c>
      <c r="AJ41" s="86">
        <f t="shared" si="15"/>
        <v>0</v>
      </c>
      <c r="AK41" s="87">
        <f t="shared" si="15"/>
        <v>0</v>
      </c>
      <c r="AL41" s="87">
        <f t="shared" si="15"/>
        <v>0.125</v>
      </c>
      <c r="AM41" s="88">
        <f t="shared" si="15"/>
        <v>8.3333333333333329E-2</v>
      </c>
      <c r="AN41" s="16">
        <f t="shared" si="15"/>
        <v>0</v>
      </c>
      <c r="AO41" s="86">
        <f t="shared" si="15"/>
        <v>0</v>
      </c>
      <c r="AP41" s="88">
        <f t="shared" si="15"/>
        <v>0</v>
      </c>
      <c r="AQ41" s="33">
        <f t="shared" si="15"/>
        <v>0</v>
      </c>
    </row>
    <row r="42" spans="1:43" x14ac:dyDescent="0.4">
      <c r="B42" s="123" t="s">
        <v>74</v>
      </c>
      <c r="C42" s="118"/>
      <c r="D42" s="34">
        <f>D45+D48+D51</f>
        <v>93</v>
      </c>
      <c r="E42" s="35">
        <f>SUM(F42:K42)</f>
        <v>11</v>
      </c>
      <c r="F42" s="80">
        <f t="shared" ref="F42:L42" si="16">F45+F48+F51</f>
        <v>5</v>
      </c>
      <c r="G42" s="81">
        <f t="shared" si="16"/>
        <v>3</v>
      </c>
      <c r="H42" s="81">
        <f t="shared" si="16"/>
        <v>0</v>
      </c>
      <c r="I42" s="81">
        <f t="shared" si="16"/>
        <v>0</v>
      </c>
      <c r="J42" s="81">
        <f t="shared" si="16"/>
        <v>1</v>
      </c>
      <c r="K42" s="82">
        <f t="shared" si="16"/>
        <v>2</v>
      </c>
      <c r="L42" s="36">
        <f t="shared" si="16"/>
        <v>4</v>
      </c>
      <c r="M42" s="37">
        <f>SUM(N42:R42)</f>
        <v>21</v>
      </c>
      <c r="N42" s="80">
        <f>N45+N48+N51</f>
        <v>4</v>
      </c>
      <c r="O42" s="81">
        <f>O45+O48+O51</f>
        <v>9</v>
      </c>
      <c r="P42" s="81">
        <f>P45+P48+P51</f>
        <v>3</v>
      </c>
      <c r="Q42" s="81">
        <f>Q45+Q48+Q51</f>
        <v>4</v>
      </c>
      <c r="R42" s="82">
        <f>R45+R48+R51</f>
        <v>1</v>
      </c>
      <c r="S42" s="37">
        <f>SUM(T42:Z42)</f>
        <v>12</v>
      </c>
      <c r="T42" s="80">
        <f t="shared" ref="T42:Z42" si="17">T45+T48+T51</f>
        <v>4</v>
      </c>
      <c r="U42" s="81">
        <f t="shared" si="17"/>
        <v>0</v>
      </c>
      <c r="V42" s="81">
        <f t="shared" si="17"/>
        <v>1</v>
      </c>
      <c r="W42" s="81">
        <f t="shared" si="17"/>
        <v>3</v>
      </c>
      <c r="X42" s="81">
        <f t="shared" si="17"/>
        <v>1</v>
      </c>
      <c r="Y42" s="81">
        <f t="shared" si="17"/>
        <v>3</v>
      </c>
      <c r="Z42" s="82">
        <f t="shared" si="17"/>
        <v>0</v>
      </c>
      <c r="AA42" s="37">
        <f>SUM(AB42:AH42)</f>
        <v>28</v>
      </c>
      <c r="AB42" s="80">
        <f t="shared" ref="AB42:AH42" si="18">AB45+AB48+AB51</f>
        <v>5</v>
      </c>
      <c r="AC42" s="81">
        <f t="shared" si="18"/>
        <v>4</v>
      </c>
      <c r="AD42" s="81">
        <f t="shared" si="18"/>
        <v>4</v>
      </c>
      <c r="AE42" s="81">
        <f t="shared" si="18"/>
        <v>2</v>
      </c>
      <c r="AF42" s="81">
        <f t="shared" si="18"/>
        <v>11</v>
      </c>
      <c r="AG42" s="81">
        <f t="shared" si="18"/>
        <v>1</v>
      </c>
      <c r="AH42" s="82">
        <f t="shared" si="18"/>
        <v>1</v>
      </c>
      <c r="AI42" s="37">
        <f>SUM(AJ42:AM42)</f>
        <v>16</v>
      </c>
      <c r="AJ42" s="80">
        <f>AJ45+AJ48+AJ51</f>
        <v>5</v>
      </c>
      <c r="AK42" s="81">
        <f>AK45+AK48+AK51</f>
        <v>3</v>
      </c>
      <c r="AL42" s="81">
        <f>AL45+AL48+AL51</f>
        <v>3</v>
      </c>
      <c r="AM42" s="82">
        <f>AM45+AM48+AM51</f>
        <v>5</v>
      </c>
      <c r="AN42" s="37">
        <f>SUM(AO42:AP42)</f>
        <v>0</v>
      </c>
      <c r="AO42" s="80">
        <f>AO45+AO48+AO51</f>
        <v>0</v>
      </c>
      <c r="AP42" s="82">
        <f>AP45+AP48+AP51</f>
        <v>0</v>
      </c>
      <c r="AQ42" s="38">
        <f>AQ45+AQ48+AQ51</f>
        <v>1</v>
      </c>
    </row>
    <row r="43" spans="1:43" s="7" customFormat="1" x14ac:dyDescent="0.4">
      <c r="B43" s="119" t="s">
        <v>53</v>
      </c>
      <c r="C43" s="120"/>
      <c r="D43" s="21">
        <f>D42/D42</f>
        <v>1</v>
      </c>
      <c r="E43" s="28">
        <f>E42/D42</f>
        <v>0.11827956989247312</v>
      </c>
      <c r="F43" s="83">
        <f>F42/D42</f>
        <v>5.3763440860215055E-2</v>
      </c>
      <c r="G43" s="84">
        <f>G42/D42</f>
        <v>3.2258064516129031E-2</v>
      </c>
      <c r="H43" s="84">
        <f>H42/D42</f>
        <v>0</v>
      </c>
      <c r="I43" s="84">
        <f>I42/D42</f>
        <v>0</v>
      </c>
      <c r="J43" s="84">
        <f>J42/D42</f>
        <v>1.0752688172043012E-2</v>
      </c>
      <c r="K43" s="85">
        <f>K42/D42</f>
        <v>2.1505376344086023E-2</v>
      </c>
      <c r="L43" s="9">
        <f>L42/D42</f>
        <v>4.3010752688172046E-2</v>
      </c>
      <c r="M43" s="29">
        <f>M42/D42</f>
        <v>0.22580645161290322</v>
      </c>
      <c r="N43" s="83">
        <f>N42/D42</f>
        <v>4.3010752688172046E-2</v>
      </c>
      <c r="O43" s="84">
        <f>O42/D42</f>
        <v>9.6774193548387094E-2</v>
      </c>
      <c r="P43" s="84">
        <f>P42/D42</f>
        <v>3.2258064516129031E-2</v>
      </c>
      <c r="Q43" s="84">
        <f>Q42/D42</f>
        <v>4.3010752688172046E-2</v>
      </c>
      <c r="R43" s="85">
        <f>R42/D42</f>
        <v>1.0752688172043012E-2</v>
      </c>
      <c r="S43" s="29">
        <f>S42/D42</f>
        <v>0.12903225806451613</v>
      </c>
      <c r="T43" s="83">
        <f>T42/D42</f>
        <v>4.3010752688172046E-2</v>
      </c>
      <c r="U43" s="84">
        <f>U42/D42</f>
        <v>0</v>
      </c>
      <c r="V43" s="84">
        <f>V42/D42</f>
        <v>1.0752688172043012E-2</v>
      </c>
      <c r="W43" s="84">
        <f>W42/D42</f>
        <v>3.2258064516129031E-2</v>
      </c>
      <c r="X43" s="84">
        <f>X42/D42</f>
        <v>1.0752688172043012E-2</v>
      </c>
      <c r="Y43" s="84">
        <f>Y42/D42</f>
        <v>3.2258064516129031E-2</v>
      </c>
      <c r="Z43" s="85">
        <f>Z42/D42</f>
        <v>0</v>
      </c>
      <c r="AA43" s="29">
        <f>AA42/D42</f>
        <v>0.30107526881720431</v>
      </c>
      <c r="AB43" s="83">
        <f>AB42/D42</f>
        <v>5.3763440860215055E-2</v>
      </c>
      <c r="AC43" s="84">
        <f>AC42/D42</f>
        <v>4.3010752688172046E-2</v>
      </c>
      <c r="AD43" s="84">
        <f>AD42/D42</f>
        <v>4.3010752688172046E-2</v>
      </c>
      <c r="AE43" s="84">
        <f>AE42/D42</f>
        <v>2.1505376344086023E-2</v>
      </c>
      <c r="AF43" s="84">
        <f>AF42/D42</f>
        <v>0.11827956989247312</v>
      </c>
      <c r="AG43" s="84">
        <f>AG42/D42</f>
        <v>1.0752688172043012E-2</v>
      </c>
      <c r="AH43" s="85">
        <f>AH42/D42</f>
        <v>1.0752688172043012E-2</v>
      </c>
      <c r="AI43" s="29">
        <f>AI42/D42</f>
        <v>0.17204301075268819</v>
      </c>
      <c r="AJ43" s="83">
        <f>AJ42/D42</f>
        <v>5.3763440860215055E-2</v>
      </c>
      <c r="AK43" s="84">
        <f>AK42/D42</f>
        <v>3.2258064516129031E-2</v>
      </c>
      <c r="AL43" s="84">
        <f>AL42/D42</f>
        <v>3.2258064516129031E-2</v>
      </c>
      <c r="AM43" s="85">
        <f>AM42/D42</f>
        <v>5.3763440860215055E-2</v>
      </c>
      <c r="AN43" s="29">
        <f>AN42/D42</f>
        <v>0</v>
      </c>
      <c r="AO43" s="83">
        <f>AO42/D42</f>
        <v>0</v>
      </c>
      <c r="AP43" s="85">
        <f>AP42/D42</f>
        <v>0</v>
      </c>
      <c r="AQ43" s="30">
        <f>AQ42/D42</f>
        <v>1.0752688172043012E-2</v>
      </c>
    </row>
    <row r="44" spans="1:43" s="7" customFormat="1" ht="16.5" thickBot="1" x14ac:dyDescent="0.45">
      <c r="B44" s="119"/>
      <c r="C44" s="122"/>
      <c r="D44" s="24">
        <f t="shared" ref="D44:AQ44" si="19">D42/D9</f>
        <v>0.15270935960591134</v>
      </c>
      <c r="E44" s="31">
        <f t="shared" si="19"/>
        <v>0.2391304347826087</v>
      </c>
      <c r="F44" s="86">
        <f t="shared" si="19"/>
        <v>0.38461538461538464</v>
      </c>
      <c r="G44" s="87">
        <f t="shared" si="19"/>
        <v>0.2</v>
      </c>
      <c r="H44" s="87">
        <f t="shared" si="19"/>
        <v>0</v>
      </c>
      <c r="I44" s="87">
        <f t="shared" si="19"/>
        <v>0</v>
      </c>
      <c r="J44" s="87">
        <f t="shared" si="19"/>
        <v>0.33333333333333331</v>
      </c>
      <c r="K44" s="88">
        <f t="shared" si="19"/>
        <v>0.33333333333333331</v>
      </c>
      <c r="L44" s="32">
        <f t="shared" si="19"/>
        <v>0.19047619047619047</v>
      </c>
      <c r="M44" s="16">
        <f t="shared" si="19"/>
        <v>0.2</v>
      </c>
      <c r="N44" s="86">
        <f t="shared" si="19"/>
        <v>0.23529411764705882</v>
      </c>
      <c r="O44" s="87">
        <f t="shared" si="19"/>
        <v>0.25714285714285712</v>
      </c>
      <c r="P44" s="87">
        <f t="shared" si="19"/>
        <v>0.33333333333333331</v>
      </c>
      <c r="Q44" s="87">
        <f t="shared" si="19"/>
        <v>0.10810810810810811</v>
      </c>
      <c r="R44" s="88">
        <f t="shared" si="19"/>
        <v>0.14285714285714285</v>
      </c>
      <c r="S44" s="16">
        <f t="shared" si="19"/>
        <v>9.9173553719008267E-2</v>
      </c>
      <c r="T44" s="86">
        <f t="shared" si="19"/>
        <v>0.19047619047619047</v>
      </c>
      <c r="U44" s="87">
        <f t="shared" si="19"/>
        <v>0</v>
      </c>
      <c r="V44" s="87">
        <f t="shared" si="19"/>
        <v>0.25</v>
      </c>
      <c r="W44" s="87">
        <f t="shared" si="19"/>
        <v>0.21428571428571427</v>
      </c>
      <c r="X44" s="87">
        <f t="shared" si="19"/>
        <v>6.6666666666666666E-2</v>
      </c>
      <c r="Y44" s="87">
        <f t="shared" si="19"/>
        <v>0.23076923076923078</v>
      </c>
      <c r="Z44" s="88">
        <f t="shared" si="19"/>
        <v>0</v>
      </c>
      <c r="AA44" s="16">
        <f t="shared" si="19"/>
        <v>0.11067193675889328</v>
      </c>
      <c r="AB44" s="86">
        <f t="shared" si="19"/>
        <v>0.23809523809523808</v>
      </c>
      <c r="AC44" s="87">
        <f t="shared" si="19"/>
        <v>9.0909090909090912E-2</v>
      </c>
      <c r="AD44" s="87">
        <f t="shared" si="19"/>
        <v>9.7560975609756101E-2</v>
      </c>
      <c r="AE44" s="87">
        <f t="shared" si="19"/>
        <v>5.7142857142857141E-2</v>
      </c>
      <c r="AF44" s="87">
        <f t="shared" si="19"/>
        <v>0.14285714285714285</v>
      </c>
      <c r="AG44" s="87">
        <f t="shared" si="19"/>
        <v>3.5714285714285712E-2</v>
      </c>
      <c r="AH44" s="88">
        <f t="shared" si="19"/>
        <v>0.14285714285714285</v>
      </c>
      <c r="AI44" s="16">
        <f t="shared" si="19"/>
        <v>0.30188679245283018</v>
      </c>
      <c r="AJ44" s="86">
        <f t="shared" si="19"/>
        <v>0.3125</v>
      </c>
      <c r="AK44" s="87">
        <f t="shared" si="19"/>
        <v>0.17647058823529413</v>
      </c>
      <c r="AL44" s="87">
        <f t="shared" si="19"/>
        <v>0.375</v>
      </c>
      <c r="AM44" s="88">
        <f t="shared" si="19"/>
        <v>0.41666666666666669</v>
      </c>
      <c r="AN44" s="16">
        <f t="shared" si="19"/>
        <v>0</v>
      </c>
      <c r="AO44" s="86">
        <f t="shared" si="19"/>
        <v>0</v>
      </c>
      <c r="AP44" s="88">
        <f t="shared" si="19"/>
        <v>0</v>
      </c>
      <c r="AQ44" s="33">
        <f t="shared" si="19"/>
        <v>0.2</v>
      </c>
    </row>
    <row r="45" spans="1:43" x14ac:dyDescent="0.4">
      <c r="A45" s="5"/>
      <c r="B45" s="54"/>
      <c r="C45" s="124" t="s">
        <v>1</v>
      </c>
      <c r="D45" s="50">
        <f>E45+L45+M45+S45+AA45+AI45+AQ45+AN45</f>
        <v>91</v>
      </c>
      <c r="E45" s="51">
        <f>SUM(F45:K45)</f>
        <v>10</v>
      </c>
      <c r="F45" s="92">
        <v>5</v>
      </c>
      <c r="G45" s="93">
        <v>2</v>
      </c>
      <c r="H45" s="93">
        <v>0</v>
      </c>
      <c r="I45" s="93">
        <v>0</v>
      </c>
      <c r="J45" s="93">
        <v>1</v>
      </c>
      <c r="K45" s="94">
        <v>2</v>
      </c>
      <c r="L45" s="8">
        <v>4</v>
      </c>
      <c r="M45" s="52">
        <f>SUM(N45:R45)</f>
        <v>21</v>
      </c>
      <c r="N45" s="92">
        <v>4</v>
      </c>
      <c r="O45" s="93">
        <v>9</v>
      </c>
      <c r="P45" s="93">
        <v>3</v>
      </c>
      <c r="Q45" s="93">
        <v>4</v>
      </c>
      <c r="R45" s="94">
        <v>1</v>
      </c>
      <c r="S45" s="52">
        <f>SUM(T45:Z45)</f>
        <v>12</v>
      </c>
      <c r="T45" s="92">
        <v>4</v>
      </c>
      <c r="U45" s="93">
        <v>0</v>
      </c>
      <c r="V45" s="93">
        <v>1</v>
      </c>
      <c r="W45" s="93">
        <v>3</v>
      </c>
      <c r="X45" s="93">
        <v>1</v>
      </c>
      <c r="Y45" s="93">
        <v>3</v>
      </c>
      <c r="Z45" s="94">
        <v>0</v>
      </c>
      <c r="AA45" s="52">
        <f>SUM(AB45:AH45)</f>
        <v>27</v>
      </c>
      <c r="AB45" s="92">
        <v>4</v>
      </c>
      <c r="AC45" s="93">
        <v>4</v>
      </c>
      <c r="AD45" s="93">
        <v>4</v>
      </c>
      <c r="AE45" s="93">
        <v>2</v>
      </c>
      <c r="AF45" s="93">
        <v>11</v>
      </c>
      <c r="AG45" s="93">
        <v>1</v>
      </c>
      <c r="AH45" s="94">
        <v>1</v>
      </c>
      <c r="AI45" s="52">
        <f>SUM(AJ45:AM45)</f>
        <v>16</v>
      </c>
      <c r="AJ45" s="92">
        <v>5</v>
      </c>
      <c r="AK45" s="93">
        <v>3</v>
      </c>
      <c r="AL45" s="93">
        <v>3</v>
      </c>
      <c r="AM45" s="94">
        <v>5</v>
      </c>
      <c r="AN45" s="52">
        <f>SUM(AO45:AP45)</f>
        <v>0</v>
      </c>
      <c r="AO45" s="92">
        <v>0</v>
      </c>
      <c r="AP45" s="94">
        <v>0</v>
      </c>
      <c r="AQ45" s="53">
        <v>1</v>
      </c>
    </row>
    <row r="46" spans="1:43" s="7" customFormat="1" x14ac:dyDescent="0.4">
      <c r="B46" s="18"/>
      <c r="C46" s="125"/>
      <c r="D46" s="21">
        <f>D45/D45</f>
        <v>1</v>
      </c>
      <c r="E46" s="28">
        <f>E45/D45</f>
        <v>0.10989010989010989</v>
      </c>
      <c r="F46" s="83">
        <f>F45/D45</f>
        <v>5.4945054945054944E-2</v>
      </c>
      <c r="G46" s="84">
        <f>G45/D45</f>
        <v>2.197802197802198E-2</v>
      </c>
      <c r="H46" s="84">
        <f>H45/D45</f>
        <v>0</v>
      </c>
      <c r="I46" s="84">
        <f>I45/D45</f>
        <v>0</v>
      </c>
      <c r="J46" s="84">
        <f>J45/D45</f>
        <v>1.098901098901099E-2</v>
      </c>
      <c r="K46" s="85">
        <f>K45/D45</f>
        <v>2.197802197802198E-2</v>
      </c>
      <c r="L46" s="9">
        <f>L45/D45</f>
        <v>4.3956043956043959E-2</v>
      </c>
      <c r="M46" s="29">
        <f>M45/D45</f>
        <v>0.23076923076923078</v>
      </c>
      <c r="N46" s="83">
        <f>N45/D45</f>
        <v>4.3956043956043959E-2</v>
      </c>
      <c r="O46" s="84">
        <f>O45/D45</f>
        <v>9.8901098901098897E-2</v>
      </c>
      <c r="P46" s="84">
        <f>P45/D45</f>
        <v>3.2967032967032968E-2</v>
      </c>
      <c r="Q46" s="84">
        <f>Q45/D45</f>
        <v>4.3956043956043959E-2</v>
      </c>
      <c r="R46" s="85">
        <f>R45/D45</f>
        <v>1.098901098901099E-2</v>
      </c>
      <c r="S46" s="29">
        <f>S45/D45</f>
        <v>0.13186813186813187</v>
      </c>
      <c r="T46" s="83">
        <f>T45/D45</f>
        <v>4.3956043956043959E-2</v>
      </c>
      <c r="U46" s="84">
        <f>U45/D45</f>
        <v>0</v>
      </c>
      <c r="V46" s="84">
        <f>V45/D45</f>
        <v>1.098901098901099E-2</v>
      </c>
      <c r="W46" s="84">
        <f>W45/D45</f>
        <v>3.2967032967032968E-2</v>
      </c>
      <c r="X46" s="84">
        <f>X45/D45</f>
        <v>1.098901098901099E-2</v>
      </c>
      <c r="Y46" s="84">
        <f>Y45/D45</f>
        <v>3.2967032967032968E-2</v>
      </c>
      <c r="Z46" s="85">
        <f>Z45/D45</f>
        <v>0</v>
      </c>
      <c r="AA46" s="29">
        <f>AA45/D45</f>
        <v>0.2967032967032967</v>
      </c>
      <c r="AB46" s="83">
        <f>AB45/D45</f>
        <v>4.3956043956043959E-2</v>
      </c>
      <c r="AC46" s="84">
        <f>AC45/D45</f>
        <v>4.3956043956043959E-2</v>
      </c>
      <c r="AD46" s="84">
        <f>AD45/D45</f>
        <v>4.3956043956043959E-2</v>
      </c>
      <c r="AE46" s="84">
        <f>AE45/D45</f>
        <v>2.197802197802198E-2</v>
      </c>
      <c r="AF46" s="84">
        <f>AF45/D45</f>
        <v>0.12087912087912088</v>
      </c>
      <c r="AG46" s="84">
        <f>AG45/D45</f>
        <v>1.098901098901099E-2</v>
      </c>
      <c r="AH46" s="85">
        <f>AH45/D45</f>
        <v>1.098901098901099E-2</v>
      </c>
      <c r="AI46" s="29">
        <f>AI45/D45</f>
        <v>0.17582417582417584</v>
      </c>
      <c r="AJ46" s="83">
        <f>AJ45/D45</f>
        <v>5.4945054945054944E-2</v>
      </c>
      <c r="AK46" s="84">
        <f>AK45/D45</f>
        <v>3.2967032967032968E-2</v>
      </c>
      <c r="AL46" s="84">
        <f>AL45/D45</f>
        <v>3.2967032967032968E-2</v>
      </c>
      <c r="AM46" s="85">
        <f>AM45/D45</f>
        <v>5.4945054945054944E-2</v>
      </c>
      <c r="AN46" s="29">
        <f>AN45/D45</f>
        <v>0</v>
      </c>
      <c r="AO46" s="83">
        <f>AO45/D45</f>
        <v>0</v>
      </c>
      <c r="AP46" s="85">
        <f>AP45/D45</f>
        <v>0</v>
      </c>
      <c r="AQ46" s="30">
        <f>AQ45/D45</f>
        <v>1.098901098901099E-2</v>
      </c>
    </row>
    <row r="47" spans="1:43" s="7" customFormat="1" x14ac:dyDescent="0.4">
      <c r="B47" s="18"/>
      <c r="C47" s="126"/>
      <c r="D47" s="44">
        <f t="shared" ref="D47:AQ47" si="20">D45/D9</f>
        <v>0.14942528735632185</v>
      </c>
      <c r="E47" s="45">
        <f t="shared" si="20"/>
        <v>0.21739130434782608</v>
      </c>
      <c r="F47" s="95">
        <f t="shared" si="20"/>
        <v>0.38461538461538464</v>
      </c>
      <c r="G47" s="96">
        <f t="shared" si="20"/>
        <v>0.13333333333333333</v>
      </c>
      <c r="H47" s="96">
        <f t="shared" si="20"/>
        <v>0</v>
      </c>
      <c r="I47" s="96">
        <f t="shared" si="20"/>
        <v>0</v>
      </c>
      <c r="J47" s="96">
        <f t="shared" si="20"/>
        <v>0.33333333333333331</v>
      </c>
      <c r="K47" s="97">
        <f t="shared" si="20"/>
        <v>0.33333333333333331</v>
      </c>
      <c r="L47" s="46">
        <f t="shared" si="20"/>
        <v>0.19047619047619047</v>
      </c>
      <c r="M47" s="47">
        <f t="shared" si="20"/>
        <v>0.2</v>
      </c>
      <c r="N47" s="95">
        <f t="shared" si="20"/>
        <v>0.23529411764705882</v>
      </c>
      <c r="O47" s="96">
        <f t="shared" si="20"/>
        <v>0.25714285714285712</v>
      </c>
      <c r="P47" s="96">
        <f t="shared" si="20"/>
        <v>0.33333333333333331</v>
      </c>
      <c r="Q47" s="96">
        <f t="shared" si="20"/>
        <v>0.10810810810810811</v>
      </c>
      <c r="R47" s="97">
        <f t="shared" si="20"/>
        <v>0.14285714285714285</v>
      </c>
      <c r="S47" s="47">
        <f t="shared" si="20"/>
        <v>9.9173553719008267E-2</v>
      </c>
      <c r="T47" s="95">
        <f t="shared" si="20"/>
        <v>0.19047619047619047</v>
      </c>
      <c r="U47" s="96">
        <f t="shared" si="20"/>
        <v>0</v>
      </c>
      <c r="V47" s="96">
        <f t="shared" si="20"/>
        <v>0.25</v>
      </c>
      <c r="W47" s="96">
        <f t="shared" si="20"/>
        <v>0.21428571428571427</v>
      </c>
      <c r="X47" s="96">
        <f t="shared" si="20"/>
        <v>6.6666666666666666E-2</v>
      </c>
      <c r="Y47" s="96">
        <f t="shared" si="20"/>
        <v>0.23076923076923078</v>
      </c>
      <c r="Z47" s="97">
        <f t="shared" si="20"/>
        <v>0</v>
      </c>
      <c r="AA47" s="47">
        <f t="shared" si="20"/>
        <v>0.1067193675889328</v>
      </c>
      <c r="AB47" s="95">
        <f t="shared" si="20"/>
        <v>0.19047619047619047</v>
      </c>
      <c r="AC47" s="96">
        <f t="shared" si="20"/>
        <v>9.0909090909090912E-2</v>
      </c>
      <c r="AD47" s="96">
        <f t="shared" si="20"/>
        <v>9.7560975609756101E-2</v>
      </c>
      <c r="AE47" s="96">
        <f t="shared" si="20"/>
        <v>5.7142857142857141E-2</v>
      </c>
      <c r="AF47" s="96">
        <f t="shared" si="20"/>
        <v>0.14285714285714285</v>
      </c>
      <c r="AG47" s="96">
        <f t="shared" si="20"/>
        <v>3.5714285714285712E-2</v>
      </c>
      <c r="AH47" s="97">
        <f t="shared" si="20"/>
        <v>0.14285714285714285</v>
      </c>
      <c r="AI47" s="47">
        <f t="shared" si="20"/>
        <v>0.30188679245283018</v>
      </c>
      <c r="AJ47" s="95">
        <f t="shared" si="20"/>
        <v>0.3125</v>
      </c>
      <c r="AK47" s="96">
        <f t="shared" si="20"/>
        <v>0.17647058823529413</v>
      </c>
      <c r="AL47" s="96">
        <f t="shared" si="20"/>
        <v>0.375</v>
      </c>
      <c r="AM47" s="97">
        <f t="shared" si="20"/>
        <v>0.41666666666666669</v>
      </c>
      <c r="AN47" s="47">
        <f t="shared" si="20"/>
        <v>0</v>
      </c>
      <c r="AO47" s="95">
        <f t="shared" si="20"/>
        <v>0</v>
      </c>
      <c r="AP47" s="97">
        <f t="shared" si="20"/>
        <v>0</v>
      </c>
      <c r="AQ47" s="48">
        <f t="shared" si="20"/>
        <v>0.2</v>
      </c>
    </row>
    <row r="48" spans="1:43" x14ac:dyDescent="0.4">
      <c r="B48" s="54"/>
      <c r="C48" s="127" t="s">
        <v>54</v>
      </c>
      <c r="D48" s="98">
        <f>E48+L48+M48+S48+AA48+AI48+AQ48+AN48</f>
        <v>1</v>
      </c>
      <c r="E48" s="99">
        <f>SUM(F48:K48)</f>
        <v>0</v>
      </c>
      <c r="F48" s="100">
        <v>0</v>
      </c>
      <c r="G48" s="101">
        <v>0</v>
      </c>
      <c r="H48" s="101">
        <v>0</v>
      </c>
      <c r="I48" s="101">
        <v>0</v>
      </c>
      <c r="J48" s="101">
        <v>0</v>
      </c>
      <c r="K48" s="102">
        <v>0</v>
      </c>
      <c r="L48" s="103">
        <v>0</v>
      </c>
      <c r="M48" s="104">
        <f>SUM(N48:R48)</f>
        <v>0</v>
      </c>
      <c r="N48" s="100">
        <v>0</v>
      </c>
      <c r="O48" s="101">
        <v>0</v>
      </c>
      <c r="P48" s="101">
        <v>0</v>
      </c>
      <c r="Q48" s="101">
        <v>0</v>
      </c>
      <c r="R48" s="102">
        <v>0</v>
      </c>
      <c r="S48" s="104">
        <f>SUM(T48:Z48)</f>
        <v>0</v>
      </c>
      <c r="T48" s="100">
        <v>0</v>
      </c>
      <c r="U48" s="101">
        <v>0</v>
      </c>
      <c r="V48" s="101">
        <v>0</v>
      </c>
      <c r="W48" s="101">
        <v>0</v>
      </c>
      <c r="X48" s="101">
        <v>0</v>
      </c>
      <c r="Y48" s="101">
        <v>0</v>
      </c>
      <c r="Z48" s="102">
        <v>0</v>
      </c>
      <c r="AA48" s="104">
        <f>SUM(AB48:AH48)</f>
        <v>1</v>
      </c>
      <c r="AB48" s="100">
        <v>1</v>
      </c>
      <c r="AC48" s="101">
        <v>0</v>
      </c>
      <c r="AD48" s="101">
        <v>0</v>
      </c>
      <c r="AE48" s="101">
        <v>0</v>
      </c>
      <c r="AF48" s="101">
        <v>0</v>
      </c>
      <c r="AG48" s="101">
        <v>0</v>
      </c>
      <c r="AH48" s="102">
        <v>0</v>
      </c>
      <c r="AI48" s="104">
        <f>SUM(AJ48:AM48)</f>
        <v>0</v>
      </c>
      <c r="AJ48" s="100">
        <v>0</v>
      </c>
      <c r="AK48" s="101">
        <v>0</v>
      </c>
      <c r="AL48" s="101">
        <v>0</v>
      </c>
      <c r="AM48" s="102">
        <v>0</v>
      </c>
      <c r="AN48" s="104">
        <f>SUM(AO48:AP48)</f>
        <v>0</v>
      </c>
      <c r="AO48" s="100">
        <v>0</v>
      </c>
      <c r="AP48" s="102">
        <v>0</v>
      </c>
      <c r="AQ48" s="105">
        <v>0</v>
      </c>
    </row>
    <row r="49" spans="2:43" s="7" customFormat="1" ht="15" customHeight="1" x14ac:dyDescent="0.4">
      <c r="B49" s="54"/>
      <c r="C49" s="125"/>
      <c r="D49" s="21">
        <f>D48/D48</f>
        <v>1</v>
      </c>
      <c r="E49" s="28">
        <f>E48/D48</f>
        <v>0</v>
      </c>
      <c r="F49" s="83">
        <f>F48/D48</f>
        <v>0</v>
      </c>
      <c r="G49" s="84">
        <f>G48/D48</f>
        <v>0</v>
      </c>
      <c r="H49" s="84">
        <f>H48/D48</f>
        <v>0</v>
      </c>
      <c r="I49" s="84">
        <f>I48/D48</f>
        <v>0</v>
      </c>
      <c r="J49" s="84">
        <f>J48/D48</f>
        <v>0</v>
      </c>
      <c r="K49" s="85">
        <f>K48/D48</f>
        <v>0</v>
      </c>
      <c r="L49" s="9">
        <f>L48/D48</f>
        <v>0</v>
      </c>
      <c r="M49" s="29">
        <f>M48/D48</f>
        <v>0</v>
      </c>
      <c r="N49" s="83">
        <f>N48/D48</f>
        <v>0</v>
      </c>
      <c r="O49" s="84">
        <f>O48/D48</f>
        <v>0</v>
      </c>
      <c r="P49" s="84">
        <f>P48/D48</f>
        <v>0</v>
      </c>
      <c r="Q49" s="84">
        <f>Q48/D48</f>
        <v>0</v>
      </c>
      <c r="R49" s="85">
        <f>R48/D48</f>
        <v>0</v>
      </c>
      <c r="S49" s="29">
        <f>S48/D48</f>
        <v>0</v>
      </c>
      <c r="T49" s="83">
        <f>T48/D48</f>
        <v>0</v>
      </c>
      <c r="U49" s="84">
        <f>U48/D48</f>
        <v>0</v>
      </c>
      <c r="V49" s="84">
        <f>V48/D48</f>
        <v>0</v>
      </c>
      <c r="W49" s="84">
        <f>W48/D48</f>
        <v>0</v>
      </c>
      <c r="X49" s="84">
        <f>X48/D48</f>
        <v>0</v>
      </c>
      <c r="Y49" s="84">
        <f>Y48/D48</f>
        <v>0</v>
      </c>
      <c r="Z49" s="85">
        <f>Z48/D48</f>
        <v>0</v>
      </c>
      <c r="AA49" s="29">
        <f>AA48/D48</f>
        <v>1</v>
      </c>
      <c r="AB49" s="83">
        <f>AB48/D48</f>
        <v>1</v>
      </c>
      <c r="AC49" s="84">
        <f>AC48/D48</f>
        <v>0</v>
      </c>
      <c r="AD49" s="84">
        <f>AD48/D48</f>
        <v>0</v>
      </c>
      <c r="AE49" s="84">
        <f>AE48/D48</f>
        <v>0</v>
      </c>
      <c r="AF49" s="84">
        <f>AF48/D48</f>
        <v>0</v>
      </c>
      <c r="AG49" s="84">
        <f>AG48/D48</f>
        <v>0</v>
      </c>
      <c r="AH49" s="85">
        <f>AH48/D48</f>
        <v>0</v>
      </c>
      <c r="AI49" s="29">
        <f>AI48/D48</f>
        <v>0</v>
      </c>
      <c r="AJ49" s="83">
        <f>AJ48/D48</f>
        <v>0</v>
      </c>
      <c r="AK49" s="84">
        <f>AK48/D48</f>
        <v>0</v>
      </c>
      <c r="AL49" s="84">
        <f>AL48/D48</f>
        <v>0</v>
      </c>
      <c r="AM49" s="85">
        <f>AM48/D48</f>
        <v>0</v>
      </c>
      <c r="AN49" s="29">
        <f>AN48/D48</f>
        <v>0</v>
      </c>
      <c r="AO49" s="83">
        <f>AO48/D48</f>
        <v>0</v>
      </c>
      <c r="AP49" s="85">
        <f>AP48/D48</f>
        <v>0</v>
      </c>
      <c r="AQ49" s="30">
        <f>AQ48/D48</f>
        <v>0</v>
      </c>
    </row>
    <row r="50" spans="2:43" s="7" customFormat="1" ht="15" customHeight="1" x14ac:dyDescent="0.4">
      <c r="B50" s="54"/>
      <c r="C50" s="126"/>
      <c r="D50" s="44">
        <f t="shared" ref="D50:AQ50" si="21">D48/D9</f>
        <v>1.6420361247947454E-3</v>
      </c>
      <c r="E50" s="45">
        <f t="shared" si="21"/>
        <v>0</v>
      </c>
      <c r="F50" s="95">
        <f t="shared" si="21"/>
        <v>0</v>
      </c>
      <c r="G50" s="96">
        <f t="shared" si="21"/>
        <v>0</v>
      </c>
      <c r="H50" s="96">
        <f t="shared" si="21"/>
        <v>0</v>
      </c>
      <c r="I50" s="96">
        <f t="shared" si="21"/>
        <v>0</v>
      </c>
      <c r="J50" s="96">
        <f t="shared" si="21"/>
        <v>0</v>
      </c>
      <c r="K50" s="97">
        <f t="shared" si="21"/>
        <v>0</v>
      </c>
      <c r="L50" s="46">
        <f t="shared" si="21"/>
        <v>0</v>
      </c>
      <c r="M50" s="47">
        <f t="shared" si="21"/>
        <v>0</v>
      </c>
      <c r="N50" s="95">
        <f t="shared" si="21"/>
        <v>0</v>
      </c>
      <c r="O50" s="96">
        <f t="shared" si="21"/>
        <v>0</v>
      </c>
      <c r="P50" s="96">
        <f t="shared" si="21"/>
        <v>0</v>
      </c>
      <c r="Q50" s="96">
        <f t="shared" si="21"/>
        <v>0</v>
      </c>
      <c r="R50" s="97">
        <f t="shared" si="21"/>
        <v>0</v>
      </c>
      <c r="S50" s="47">
        <f t="shared" si="21"/>
        <v>0</v>
      </c>
      <c r="T50" s="95">
        <f t="shared" si="21"/>
        <v>0</v>
      </c>
      <c r="U50" s="96">
        <f t="shared" si="21"/>
        <v>0</v>
      </c>
      <c r="V50" s="96">
        <f t="shared" si="21"/>
        <v>0</v>
      </c>
      <c r="W50" s="96">
        <f t="shared" si="21"/>
        <v>0</v>
      </c>
      <c r="X50" s="96">
        <f t="shared" si="21"/>
        <v>0</v>
      </c>
      <c r="Y50" s="96">
        <f t="shared" si="21"/>
        <v>0</v>
      </c>
      <c r="Z50" s="97">
        <f t="shared" si="21"/>
        <v>0</v>
      </c>
      <c r="AA50" s="47">
        <f t="shared" si="21"/>
        <v>3.952569169960474E-3</v>
      </c>
      <c r="AB50" s="95">
        <f t="shared" si="21"/>
        <v>4.7619047619047616E-2</v>
      </c>
      <c r="AC50" s="96">
        <f t="shared" si="21"/>
        <v>0</v>
      </c>
      <c r="AD50" s="96">
        <f t="shared" si="21"/>
        <v>0</v>
      </c>
      <c r="AE50" s="96">
        <f t="shared" si="21"/>
        <v>0</v>
      </c>
      <c r="AF50" s="96">
        <f t="shared" si="21"/>
        <v>0</v>
      </c>
      <c r="AG50" s="96">
        <f t="shared" si="21"/>
        <v>0</v>
      </c>
      <c r="AH50" s="97">
        <f t="shared" si="21"/>
        <v>0</v>
      </c>
      <c r="AI50" s="47">
        <f t="shared" si="21"/>
        <v>0</v>
      </c>
      <c r="AJ50" s="95">
        <f t="shared" si="21"/>
        <v>0</v>
      </c>
      <c r="AK50" s="96">
        <f t="shared" si="21"/>
        <v>0</v>
      </c>
      <c r="AL50" s="96">
        <f t="shared" si="21"/>
        <v>0</v>
      </c>
      <c r="AM50" s="97">
        <f t="shared" si="21"/>
        <v>0</v>
      </c>
      <c r="AN50" s="47">
        <f t="shared" si="21"/>
        <v>0</v>
      </c>
      <c r="AO50" s="95">
        <f t="shared" si="21"/>
        <v>0</v>
      </c>
      <c r="AP50" s="97">
        <f t="shared" si="21"/>
        <v>0</v>
      </c>
      <c r="AQ50" s="48">
        <f t="shared" si="21"/>
        <v>0</v>
      </c>
    </row>
    <row r="51" spans="2:43" x14ac:dyDescent="0.4">
      <c r="B51" s="54"/>
      <c r="C51" s="125" t="s">
        <v>34</v>
      </c>
      <c r="D51" s="50">
        <f>E51+L51+M51+S51+AA51+AI51+AQ51+AN51</f>
        <v>1</v>
      </c>
      <c r="E51" s="51">
        <f>SUM(F51:K51)</f>
        <v>1</v>
      </c>
      <c r="F51" s="92">
        <v>0</v>
      </c>
      <c r="G51" s="93">
        <v>1</v>
      </c>
      <c r="H51" s="93">
        <v>0</v>
      </c>
      <c r="I51" s="93">
        <v>0</v>
      </c>
      <c r="J51" s="93">
        <v>0</v>
      </c>
      <c r="K51" s="94">
        <v>0</v>
      </c>
      <c r="L51" s="8">
        <v>0</v>
      </c>
      <c r="M51" s="52">
        <f>SUM(N51:R51)</f>
        <v>0</v>
      </c>
      <c r="N51" s="92">
        <v>0</v>
      </c>
      <c r="O51" s="93">
        <v>0</v>
      </c>
      <c r="P51" s="93">
        <v>0</v>
      </c>
      <c r="Q51" s="93">
        <v>0</v>
      </c>
      <c r="R51" s="94">
        <v>0</v>
      </c>
      <c r="S51" s="52">
        <f>SUM(T51:Z51)</f>
        <v>0</v>
      </c>
      <c r="T51" s="92">
        <v>0</v>
      </c>
      <c r="U51" s="93">
        <v>0</v>
      </c>
      <c r="V51" s="93">
        <v>0</v>
      </c>
      <c r="W51" s="93">
        <v>0</v>
      </c>
      <c r="X51" s="93">
        <v>0</v>
      </c>
      <c r="Y51" s="93">
        <v>0</v>
      </c>
      <c r="Z51" s="94">
        <v>0</v>
      </c>
      <c r="AA51" s="52">
        <f>SUM(AB51:AH51)</f>
        <v>0</v>
      </c>
      <c r="AB51" s="92">
        <v>0</v>
      </c>
      <c r="AC51" s="93">
        <v>0</v>
      </c>
      <c r="AD51" s="93">
        <v>0</v>
      </c>
      <c r="AE51" s="93">
        <v>0</v>
      </c>
      <c r="AF51" s="93">
        <v>0</v>
      </c>
      <c r="AG51" s="93">
        <v>0</v>
      </c>
      <c r="AH51" s="94">
        <v>0</v>
      </c>
      <c r="AI51" s="52">
        <f>SUM(AJ51:AM51)</f>
        <v>0</v>
      </c>
      <c r="AJ51" s="92">
        <v>0</v>
      </c>
      <c r="AK51" s="93">
        <v>0</v>
      </c>
      <c r="AL51" s="93">
        <v>0</v>
      </c>
      <c r="AM51" s="94">
        <v>0</v>
      </c>
      <c r="AN51" s="52">
        <f>SUM(AO51:AP51)</f>
        <v>0</v>
      </c>
      <c r="AO51" s="92">
        <v>0</v>
      </c>
      <c r="AP51" s="94">
        <v>0</v>
      </c>
      <c r="AQ51" s="53">
        <v>0</v>
      </c>
    </row>
    <row r="52" spans="2:43" s="7" customFormat="1" ht="15" customHeight="1" x14ac:dyDescent="0.4">
      <c r="B52" s="54"/>
      <c r="C52" s="125"/>
      <c r="D52" s="21">
        <f>D51/D51</f>
        <v>1</v>
      </c>
      <c r="E52" s="28">
        <f>E51/D51</f>
        <v>1</v>
      </c>
      <c r="F52" s="83">
        <f>F51/D51</f>
        <v>0</v>
      </c>
      <c r="G52" s="84">
        <f>G51/D51</f>
        <v>1</v>
      </c>
      <c r="H52" s="84">
        <f>H51/D51</f>
        <v>0</v>
      </c>
      <c r="I52" s="84">
        <f>I51/D51</f>
        <v>0</v>
      </c>
      <c r="J52" s="84">
        <f>J51/D51</f>
        <v>0</v>
      </c>
      <c r="K52" s="85">
        <f>K51/D51</f>
        <v>0</v>
      </c>
      <c r="L52" s="9">
        <f>L51/D51</f>
        <v>0</v>
      </c>
      <c r="M52" s="29">
        <f>M51/D51</f>
        <v>0</v>
      </c>
      <c r="N52" s="83">
        <f>N51/D51</f>
        <v>0</v>
      </c>
      <c r="O52" s="84">
        <f>O51/D51</f>
        <v>0</v>
      </c>
      <c r="P52" s="84">
        <f>P51/D51</f>
        <v>0</v>
      </c>
      <c r="Q52" s="84">
        <f>Q51/D51</f>
        <v>0</v>
      </c>
      <c r="R52" s="85">
        <f>R51/D51</f>
        <v>0</v>
      </c>
      <c r="S52" s="29">
        <f>S51/D51</f>
        <v>0</v>
      </c>
      <c r="T52" s="83">
        <f>T51/D51</f>
        <v>0</v>
      </c>
      <c r="U52" s="84">
        <f>U51/D51</f>
        <v>0</v>
      </c>
      <c r="V52" s="84">
        <f>V51/D51</f>
        <v>0</v>
      </c>
      <c r="W52" s="84">
        <f>W51/D51</f>
        <v>0</v>
      </c>
      <c r="X52" s="84">
        <f>X51/D51</f>
        <v>0</v>
      </c>
      <c r="Y52" s="84">
        <f>Y51/D51</f>
        <v>0</v>
      </c>
      <c r="Z52" s="85">
        <f>Z51/D51</f>
        <v>0</v>
      </c>
      <c r="AA52" s="29">
        <f>AA51/D51</f>
        <v>0</v>
      </c>
      <c r="AB52" s="83">
        <f>AB51/D51</f>
        <v>0</v>
      </c>
      <c r="AC52" s="84">
        <f>AC51/D51</f>
        <v>0</v>
      </c>
      <c r="AD52" s="84">
        <f>AD51/D51</f>
        <v>0</v>
      </c>
      <c r="AE52" s="84">
        <f>AE51/D51</f>
        <v>0</v>
      </c>
      <c r="AF52" s="84">
        <f>AF51/D51</f>
        <v>0</v>
      </c>
      <c r="AG52" s="84">
        <f>AG51/D51</f>
        <v>0</v>
      </c>
      <c r="AH52" s="85">
        <f>AH51/D51</f>
        <v>0</v>
      </c>
      <c r="AI52" s="29">
        <f>AI51/D51</f>
        <v>0</v>
      </c>
      <c r="AJ52" s="83">
        <f>AJ51/D51</f>
        <v>0</v>
      </c>
      <c r="AK52" s="84">
        <f>AK51/D51</f>
        <v>0</v>
      </c>
      <c r="AL52" s="84">
        <f>AL51/D51</f>
        <v>0</v>
      </c>
      <c r="AM52" s="85">
        <f>AM51/D51</f>
        <v>0</v>
      </c>
      <c r="AN52" s="29">
        <f>AN51/D51</f>
        <v>0</v>
      </c>
      <c r="AO52" s="83">
        <f>AO51/D51</f>
        <v>0</v>
      </c>
      <c r="AP52" s="85">
        <f>AP51/D51</f>
        <v>0</v>
      </c>
      <c r="AQ52" s="30">
        <f>AQ51/D51</f>
        <v>0</v>
      </c>
    </row>
    <row r="53" spans="2:43" s="7" customFormat="1" ht="15" customHeight="1" thickBot="1" x14ac:dyDescent="0.45">
      <c r="B53" s="106"/>
      <c r="C53" s="128"/>
      <c r="D53" s="24">
        <f t="shared" ref="D53:AQ53" si="22">D51/D9</f>
        <v>1.6420361247947454E-3</v>
      </c>
      <c r="E53" s="31">
        <f t="shared" si="22"/>
        <v>2.1739130434782608E-2</v>
      </c>
      <c r="F53" s="86">
        <f t="shared" si="22"/>
        <v>0</v>
      </c>
      <c r="G53" s="87">
        <f t="shared" si="22"/>
        <v>6.6666666666666666E-2</v>
      </c>
      <c r="H53" s="87">
        <f t="shared" si="22"/>
        <v>0</v>
      </c>
      <c r="I53" s="87">
        <f t="shared" si="22"/>
        <v>0</v>
      </c>
      <c r="J53" s="87">
        <f t="shared" si="22"/>
        <v>0</v>
      </c>
      <c r="K53" s="88">
        <f t="shared" si="22"/>
        <v>0</v>
      </c>
      <c r="L53" s="32">
        <f t="shared" si="22"/>
        <v>0</v>
      </c>
      <c r="M53" s="16">
        <f t="shared" si="22"/>
        <v>0</v>
      </c>
      <c r="N53" s="86">
        <f t="shared" si="22"/>
        <v>0</v>
      </c>
      <c r="O53" s="87">
        <f t="shared" si="22"/>
        <v>0</v>
      </c>
      <c r="P53" s="87">
        <f t="shared" si="22"/>
        <v>0</v>
      </c>
      <c r="Q53" s="87">
        <f t="shared" si="22"/>
        <v>0</v>
      </c>
      <c r="R53" s="88">
        <f t="shared" si="22"/>
        <v>0</v>
      </c>
      <c r="S53" s="16">
        <f t="shared" si="22"/>
        <v>0</v>
      </c>
      <c r="T53" s="86">
        <f t="shared" si="22"/>
        <v>0</v>
      </c>
      <c r="U53" s="87">
        <f t="shared" si="22"/>
        <v>0</v>
      </c>
      <c r="V53" s="87">
        <f t="shared" si="22"/>
        <v>0</v>
      </c>
      <c r="W53" s="87">
        <f t="shared" si="22"/>
        <v>0</v>
      </c>
      <c r="X53" s="87">
        <f t="shared" si="22"/>
        <v>0</v>
      </c>
      <c r="Y53" s="87">
        <f t="shared" si="22"/>
        <v>0</v>
      </c>
      <c r="Z53" s="88">
        <f t="shared" si="22"/>
        <v>0</v>
      </c>
      <c r="AA53" s="16">
        <f t="shared" si="22"/>
        <v>0</v>
      </c>
      <c r="AB53" s="86">
        <f t="shared" si="22"/>
        <v>0</v>
      </c>
      <c r="AC53" s="87">
        <f t="shared" si="22"/>
        <v>0</v>
      </c>
      <c r="AD53" s="87">
        <f t="shared" si="22"/>
        <v>0</v>
      </c>
      <c r="AE53" s="87">
        <f t="shared" si="22"/>
        <v>0</v>
      </c>
      <c r="AF53" s="87">
        <f t="shared" si="22"/>
        <v>0</v>
      </c>
      <c r="AG53" s="87">
        <f t="shared" si="22"/>
        <v>0</v>
      </c>
      <c r="AH53" s="88">
        <f t="shared" si="22"/>
        <v>0</v>
      </c>
      <c r="AI53" s="16">
        <f t="shared" si="22"/>
        <v>0</v>
      </c>
      <c r="AJ53" s="86">
        <f t="shared" si="22"/>
        <v>0</v>
      </c>
      <c r="AK53" s="87">
        <f t="shared" si="22"/>
        <v>0</v>
      </c>
      <c r="AL53" s="87">
        <f t="shared" si="22"/>
        <v>0</v>
      </c>
      <c r="AM53" s="88">
        <f t="shared" si="22"/>
        <v>0</v>
      </c>
      <c r="AN53" s="16">
        <f t="shared" si="22"/>
        <v>0</v>
      </c>
      <c r="AO53" s="86">
        <f t="shared" si="22"/>
        <v>0</v>
      </c>
      <c r="AP53" s="88">
        <f t="shared" si="22"/>
        <v>0</v>
      </c>
      <c r="AQ53" s="33">
        <f t="shared" si="22"/>
        <v>0</v>
      </c>
    </row>
    <row r="54" spans="2:43" x14ac:dyDescent="0.4">
      <c r="B54" s="117" t="s">
        <v>56</v>
      </c>
      <c r="C54" s="118"/>
      <c r="D54" s="34">
        <f>D57+D60+D63+D72+D66+D69</f>
        <v>19</v>
      </c>
      <c r="E54" s="35">
        <f>SUM(F54:K54)</f>
        <v>0</v>
      </c>
      <c r="F54" s="80">
        <f>F57+F60+F63+F72+F66+F69</f>
        <v>0</v>
      </c>
      <c r="G54" s="81">
        <f t="shared" ref="G54:K54" si="23">G57+G60+G63+G72+G66+G69</f>
        <v>0</v>
      </c>
      <c r="H54" s="81">
        <f t="shared" si="23"/>
        <v>0</v>
      </c>
      <c r="I54" s="81">
        <f t="shared" si="23"/>
        <v>0</v>
      </c>
      <c r="J54" s="81">
        <f t="shared" si="23"/>
        <v>0</v>
      </c>
      <c r="K54" s="82">
        <f t="shared" si="23"/>
        <v>0</v>
      </c>
      <c r="L54" s="36">
        <f t="shared" ref="L54" si="24">L57+L60+L63+L72</f>
        <v>0</v>
      </c>
      <c r="M54" s="37">
        <f>SUM(N54:R54)</f>
        <v>10</v>
      </c>
      <c r="N54" s="80">
        <f t="shared" ref="N54:Z54" si="25">N57+N60+N63+N72+N66+N69</f>
        <v>0</v>
      </c>
      <c r="O54" s="81">
        <f t="shared" si="25"/>
        <v>1</v>
      </c>
      <c r="P54" s="81">
        <f t="shared" si="25"/>
        <v>0</v>
      </c>
      <c r="Q54" s="81">
        <f t="shared" si="25"/>
        <v>9</v>
      </c>
      <c r="R54" s="82">
        <f t="shared" si="25"/>
        <v>0</v>
      </c>
      <c r="S54" s="37">
        <f>SUM(T54:Z54)</f>
        <v>0</v>
      </c>
      <c r="T54" s="80">
        <f t="shared" si="25"/>
        <v>0</v>
      </c>
      <c r="U54" s="81">
        <f t="shared" si="25"/>
        <v>0</v>
      </c>
      <c r="V54" s="81">
        <f t="shared" si="25"/>
        <v>0</v>
      </c>
      <c r="W54" s="81">
        <f t="shared" si="25"/>
        <v>0</v>
      </c>
      <c r="X54" s="81">
        <f t="shared" si="25"/>
        <v>0</v>
      </c>
      <c r="Y54" s="81">
        <f t="shared" si="25"/>
        <v>0</v>
      </c>
      <c r="Z54" s="82">
        <f t="shared" si="25"/>
        <v>0</v>
      </c>
      <c r="AA54" s="37">
        <f>SUM(AB54:AH54)</f>
        <v>1</v>
      </c>
      <c r="AB54" s="80">
        <f>AB57+AB60+AB63+AB72+AB66+AB69</f>
        <v>0</v>
      </c>
      <c r="AC54" s="81">
        <f t="shared" ref="AC54:AQ54" si="26">AC57+AC60+AC63+AC72+AC66+AC69</f>
        <v>1</v>
      </c>
      <c r="AD54" s="81">
        <f t="shared" si="26"/>
        <v>0</v>
      </c>
      <c r="AE54" s="81">
        <f t="shared" si="26"/>
        <v>0</v>
      </c>
      <c r="AF54" s="81">
        <f t="shared" si="26"/>
        <v>0</v>
      </c>
      <c r="AG54" s="81">
        <f t="shared" si="26"/>
        <v>0</v>
      </c>
      <c r="AH54" s="82">
        <f t="shared" si="26"/>
        <v>0</v>
      </c>
      <c r="AI54" s="37">
        <f>SUM(AJ54:AM54)</f>
        <v>2</v>
      </c>
      <c r="AJ54" s="80">
        <f t="shared" si="26"/>
        <v>1</v>
      </c>
      <c r="AK54" s="81">
        <f t="shared" si="26"/>
        <v>0</v>
      </c>
      <c r="AL54" s="81">
        <f t="shared" si="26"/>
        <v>0</v>
      </c>
      <c r="AM54" s="82">
        <f t="shared" si="26"/>
        <v>1</v>
      </c>
      <c r="AN54" s="37">
        <f>SUM(AO54:AP54)</f>
        <v>4</v>
      </c>
      <c r="AO54" s="80">
        <f t="shared" si="26"/>
        <v>1</v>
      </c>
      <c r="AP54" s="82">
        <f t="shared" si="26"/>
        <v>3</v>
      </c>
      <c r="AQ54" s="38">
        <f t="shared" si="26"/>
        <v>2</v>
      </c>
    </row>
    <row r="55" spans="2:43" s="7" customFormat="1" x14ac:dyDescent="0.4">
      <c r="B55" s="119"/>
      <c r="C55" s="120"/>
      <c r="D55" s="21">
        <f>D54/D54</f>
        <v>1</v>
      </c>
      <c r="E55" s="28">
        <f>E54/D54</f>
        <v>0</v>
      </c>
      <c r="F55" s="83">
        <f>F54/D54</f>
        <v>0</v>
      </c>
      <c r="G55" s="84">
        <f>G54/D54</f>
        <v>0</v>
      </c>
      <c r="H55" s="84">
        <f>H54/D54</f>
        <v>0</v>
      </c>
      <c r="I55" s="84">
        <f>I54/D54</f>
        <v>0</v>
      </c>
      <c r="J55" s="84">
        <f>J54/D54</f>
        <v>0</v>
      </c>
      <c r="K55" s="85">
        <f>K54/D54</f>
        <v>0</v>
      </c>
      <c r="L55" s="9">
        <f>L54/D54</f>
        <v>0</v>
      </c>
      <c r="M55" s="29">
        <f>M54/D54</f>
        <v>0.52631578947368418</v>
      </c>
      <c r="N55" s="83">
        <f>N54/D54</f>
        <v>0</v>
      </c>
      <c r="O55" s="84">
        <f>O54/D54</f>
        <v>5.2631578947368418E-2</v>
      </c>
      <c r="P55" s="84">
        <f>P54/D54</f>
        <v>0</v>
      </c>
      <c r="Q55" s="84">
        <f>Q54/D54</f>
        <v>0.47368421052631576</v>
      </c>
      <c r="R55" s="85">
        <f>R54/D54</f>
        <v>0</v>
      </c>
      <c r="S55" s="29">
        <f>S54/D54</f>
        <v>0</v>
      </c>
      <c r="T55" s="83">
        <f>T54/D54</f>
        <v>0</v>
      </c>
      <c r="U55" s="84">
        <f>U54/D54</f>
        <v>0</v>
      </c>
      <c r="V55" s="84">
        <f>V54/D54</f>
        <v>0</v>
      </c>
      <c r="W55" s="84">
        <f>W54/D54</f>
        <v>0</v>
      </c>
      <c r="X55" s="84">
        <f>X54/D54</f>
        <v>0</v>
      </c>
      <c r="Y55" s="84">
        <f>Y54/D54</f>
        <v>0</v>
      </c>
      <c r="Z55" s="85">
        <f>Z54/D54</f>
        <v>0</v>
      </c>
      <c r="AA55" s="29">
        <f>AA54/D54</f>
        <v>5.2631578947368418E-2</v>
      </c>
      <c r="AB55" s="83">
        <f>AB54/D54</f>
        <v>0</v>
      </c>
      <c r="AC55" s="84">
        <f>AC54/D54</f>
        <v>5.2631578947368418E-2</v>
      </c>
      <c r="AD55" s="84">
        <f>AD54/D54</f>
        <v>0</v>
      </c>
      <c r="AE55" s="84">
        <f>AE54/D54</f>
        <v>0</v>
      </c>
      <c r="AF55" s="84">
        <f>AF54/D54</f>
        <v>0</v>
      </c>
      <c r="AG55" s="84">
        <f>AG54/D54</f>
        <v>0</v>
      </c>
      <c r="AH55" s="85">
        <f>AH54/D54</f>
        <v>0</v>
      </c>
      <c r="AI55" s="29">
        <f>AI54/D54</f>
        <v>0.10526315789473684</v>
      </c>
      <c r="AJ55" s="83">
        <f>AJ54/D54</f>
        <v>5.2631578947368418E-2</v>
      </c>
      <c r="AK55" s="84">
        <f>AK54/D54</f>
        <v>0</v>
      </c>
      <c r="AL55" s="84">
        <f>AL54/D54</f>
        <v>0</v>
      </c>
      <c r="AM55" s="85">
        <f>AM54/D54</f>
        <v>5.2631578947368418E-2</v>
      </c>
      <c r="AN55" s="29">
        <f>AN54/D54</f>
        <v>0.21052631578947367</v>
      </c>
      <c r="AO55" s="83">
        <f>AO54/D54</f>
        <v>5.2631578947368418E-2</v>
      </c>
      <c r="AP55" s="85">
        <f>AP54/D54</f>
        <v>0.15789473684210525</v>
      </c>
      <c r="AQ55" s="30">
        <f>AQ54/D54</f>
        <v>0.10526315789473684</v>
      </c>
    </row>
    <row r="56" spans="2:43" s="7" customFormat="1" ht="16.5" thickBot="1" x14ac:dyDescent="0.45">
      <c r="B56" s="119"/>
      <c r="C56" s="120"/>
      <c r="D56" s="44">
        <f t="shared" ref="D56:AQ56" si="27">D54/D9</f>
        <v>3.1198686371100164E-2</v>
      </c>
      <c r="E56" s="45">
        <f t="shared" si="27"/>
        <v>0</v>
      </c>
      <c r="F56" s="95">
        <f t="shared" si="27"/>
        <v>0</v>
      </c>
      <c r="G56" s="96">
        <f t="shared" si="27"/>
        <v>0</v>
      </c>
      <c r="H56" s="96">
        <f t="shared" si="27"/>
        <v>0</v>
      </c>
      <c r="I56" s="96">
        <f t="shared" si="27"/>
        <v>0</v>
      </c>
      <c r="J56" s="96">
        <f t="shared" si="27"/>
        <v>0</v>
      </c>
      <c r="K56" s="97">
        <f t="shared" si="27"/>
        <v>0</v>
      </c>
      <c r="L56" s="46">
        <f t="shared" si="27"/>
        <v>0</v>
      </c>
      <c r="M56" s="47">
        <f t="shared" si="27"/>
        <v>9.5238095238095233E-2</v>
      </c>
      <c r="N56" s="95">
        <f t="shared" si="27"/>
        <v>0</v>
      </c>
      <c r="O56" s="96">
        <f t="shared" si="27"/>
        <v>2.8571428571428571E-2</v>
      </c>
      <c r="P56" s="96">
        <f t="shared" si="27"/>
        <v>0</v>
      </c>
      <c r="Q56" s="96">
        <f t="shared" si="27"/>
        <v>0.24324324324324326</v>
      </c>
      <c r="R56" s="97">
        <f t="shared" si="27"/>
        <v>0</v>
      </c>
      <c r="S56" s="47">
        <f t="shared" si="27"/>
        <v>0</v>
      </c>
      <c r="T56" s="95">
        <f t="shared" si="27"/>
        <v>0</v>
      </c>
      <c r="U56" s="96">
        <f t="shared" si="27"/>
        <v>0</v>
      </c>
      <c r="V56" s="96">
        <f t="shared" si="27"/>
        <v>0</v>
      </c>
      <c r="W56" s="96">
        <f t="shared" si="27"/>
        <v>0</v>
      </c>
      <c r="X56" s="96">
        <f t="shared" si="27"/>
        <v>0</v>
      </c>
      <c r="Y56" s="96">
        <f t="shared" si="27"/>
        <v>0</v>
      </c>
      <c r="Z56" s="97">
        <f t="shared" si="27"/>
        <v>0</v>
      </c>
      <c r="AA56" s="47">
        <f t="shared" si="27"/>
        <v>3.952569169960474E-3</v>
      </c>
      <c r="AB56" s="95">
        <f t="shared" si="27"/>
        <v>0</v>
      </c>
      <c r="AC56" s="96">
        <f t="shared" si="27"/>
        <v>2.2727272727272728E-2</v>
      </c>
      <c r="AD56" s="96">
        <f t="shared" si="27"/>
        <v>0</v>
      </c>
      <c r="AE56" s="96">
        <f t="shared" si="27"/>
        <v>0</v>
      </c>
      <c r="AF56" s="96">
        <f t="shared" si="27"/>
        <v>0</v>
      </c>
      <c r="AG56" s="96">
        <f t="shared" si="27"/>
        <v>0</v>
      </c>
      <c r="AH56" s="97">
        <f t="shared" si="27"/>
        <v>0</v>
      </c>
      <c r="AI56" s="47">
        <f t="shared" si="27"/>
        <v>3.7735849056603772E-2</v>
      </c>
      <c r="AJ56" s="95">
        <f t="shared" si="27"/>
        <v>6.25E-2</v>
      </c>
      <c r="AK56" s="96">
        <f t="shared" si="27"/>
        <v>0</v>
      </c>
      <c r="AL56" s="96">
        <f t="shared" si="27"/>
        <v>0</v>
      </c>
      <c r="AM56" s="97">
        <f t="shared" si="27"/>
        <v>8.3333333333333329E-2</v>
      </c>
      <c r="AN56" s="47">
        <f t="shared" si="27"/>
        <v>0.8</v>
      </c>
      <c r="AO56" s="95">
        <f t="shared" si="27"/>
        <v>1</v>
      </c>
      <c r="AP56" s="97">
        <f t="shared" si="27"/>
        <v>0.75</v>
      </c>
      <c r="AQ56" s="48">
        <f t="shared" si="27"/>
        <v>0.4</v>
      </c>
    </row>
    <row r="57" spans="2:43" x14ac:dyDescent="0.4">
      <c r="B57" s="18"/>
      <c r="C57" s="124" t="s">
        <v>64</v>
      </c>
      <c r="D57" s="50">
        <f>E57+L57+M57+S57+AA57+AI57+AQ57+AN57</f>
        <v>6</v>
      </c>
      <c r="E57" s="51">
        <f>SUM(F57:K57)</f>
        <v>0</v>
      </c>
      <c r="F57" s="92">
        <v>0</v>
      </c>
      <c r="G57" s="93">
        <v>0</v>
      </c>
      <c r="H57" s="93">
        <v>0</v>
      </c>
      <c r="I57" s="93">
        <v>0</v>
      </c>
      <c r="J57" s="93">
        <v>0</v>
      </c>
      <c r="K57" s="94">
        <v>0</v>
      </c>
      <c r="L57" s="8">
        <v>0</v>
      </c>
      <c r="M57" s="52">
        <f>SUM(N57:R57)</f>
        <v>0</v>
      </c>
      <c r="N57" s="92">
        <v>0</v>
      </c>
      <c r="O57" s="93">
        <v>0</v>
      </c>
      <c r="P57" s="93">
        <v>0</v>
      </c>
      <c r="Q57" s="93">
        <v>0</v>
      </c>
      <c r="R57" s="94">
        <v>0</v>
      </c>
      <c r="S57" s="52">
        <f>SUM(T57:Z57)</f>
        <v>0</v>
      </c>
      <c r="T57" s="92">
        <v>0</v>
      </c>
      <c r="U57" s="93">
        <v>0</v>
      </c>
      <c r="V57" s="93">
        <v>0</v>
      </c>
      <c r="W57" s="93">
        <v>0</v>
      </c>
      <c r="X57" s="93">
        <v>0</v>
      </c>
      <c r="Y57" s="93">
        <v>0</v>
      </c>
      <c r="Z57" s="94">
        <v>0</v>
      </c>
      <c r="AA57" s="52">
        <f>SUM(AB57:AH57)</f>
        <v>0</v>
      </c>
      <c r="AB57" s="92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4">
        <v>0</v>
      </c>
      <c r="AI57" s="52">
        <f>SUM(AJ57:AM57)</f>
        <v>0</v>
      </c>
      <c r="AJ57" s="92">
        <v>0</v>
      </c>
      <c r="AK57" s="93">
        <v>0</v>
      </c>
      <c r="AL57" s="93">
        <v>0</v>
      </c>
      <c r="AM57" s="94">
        <v>0</v>
      </c>
      <c r="AN57" s="52">
        <f>SUM(AO57:AP57)</f>
        <v>4</v>
      </c>
      <c r="AO57" s="92">
        <v>1</v>
      </c>
      <c r="AP57" s="94">
        <v>3</v>
      </c>
      <c r="AQ57" s="53">
        <v>2</v>
      </c>
    </row>
    <row r="58" spans="2:43" s="7" customFormat="1" x14ac:dyDescent="0.4">
      <c r="B58" s="18"/>
      <c r="C58" s="125"/>
      <c r="D58" s="21">
        <f>D57/D57</f>
        <v>1</v>
      </c>
      <c r="E58" s="28">
        <f>E57/D57</f>
        <v>0</v>
      </c>
      <c r="F58" s="83">
        <f>F57/D57</f>
        <v>0</v>
      </c>
      <c r="G58" s="84">
        <f>G57/D57</f>
        <v>0</v>
      </c>
      <c r="H58" s="84">
        <f>H57/D57</f>
        <v>0</v>
      </c>
      <c r="I58" s="84">
        <f>I57/D57</f>
        <v>0</v>
      </c>
      <c r="J58" s="84">
        <f>J57/D57</f>
        <v>0</v>
      </c>
      <c r="K58" s="85">
        <f>K57/D57</f>
        <v>0</v>
      </c>
      <c r="L58" s="9">
        <f>L57/D57</f>
        <v>0</v>
      </c>
      <c r="M58" s="29">
        <f>M57/D57</f>
        <v>0</v>
      </c>
      <c r="N58" s="83">
        <f>N57/D57</f>
        <v>0</v>
      </c>
      <c r="O58" s="84">
        <f>O57/D57</f>
        <v>0</v>
      </c>
      <c r="P58" s="84">
        <f>P57/D57</f>
        <v>0</v>
      </c>
      <c r="Q58" s="84">
        <f>Q57/D57</f>
        <v>0</v>
      </c>
      <c r="R58" s="85">
        <f>R57/D57</f>
        <v>0</v>
      </c>
      <c r="S58" s="29">
        <f>S57/D57</f>
        <v>0</v>
      </c>
      <c r="T58" s="83">
        <f>T57/D57</f>
        <v>0</v>
      </c>
      <c r="U58" s="84">
        <f>U57/D57</f>
        <v>0</v>
      </c>
      <c r="V58" s="84">
        <f>V57/D57</f>
        <v>0</v>
      </c>
      <c r="W58" s="84">
        <f>W57/D57</f>
        <v>0</v>
      </c>
      <c r="X58" s="84">
        <f>X57/D57</f>
        <v>0</v>
      </c>
      <c r="Y58" s="84">
        <f>Y57/D57</f>
        <v>0</v>
      </c>
      <c r="Z58" s="85">
        <f>Z57/D57</f>
        <v>0</v>
      </c>
      <c r="AA58" s="29">
        <f>AA57/D57</f>
        <v>0</v>
      </c>
      <c r="AB58" s="83">
        <f>AB57/D57</f>
        <v>0</v>
      </c>
      <c r="AC58" s="84">
        <f>AC57/D57</f>
        <v>0</v>
      </c>
      <c r="AD58" s="84">
        <f>AD57/D57</f>
        <v>0</v>
      </c>
      <c r="AE58" s="84">
        <f>AE57/D57</f>
        <v>0</v>
      </c>
      <c r="AF58" s="84">
        <f>AF57/D57</f>
        <v>0</v>
      </c>
      <c r="AG58" s="84">
        <f>AG57/D57</f>
        <v>0</v>
      </c>
      <c r="AH58" s="85">
        <f>AH57/D57</f>
        <v>0</v>
      </c>
      <c r="AI58" s="29">
        <f>AI57/D57</f>
        <v>0</v>
      </c>
      <c r="AJ58" s="83">
        <f>AJ57/D57</f>
        <v>0</v>
      </c>
      <c r="AK58" s="84">
        <f>AK57/D57</f>
        <v>0</v>
      </c>
      <c r="AL58" s="84">
        <f>AL57/D57</f>
        <v>0</v>
      </c>
      <c r="AM58" s="85">
        <f>AM57/D57</f>
        <v>0</v>
      </c>
      <c r="AN58" s="29">
        <f>AN57/D57</f>
        <v>0.66666666666666663</v>
      </c>
      <c r="AO58" s="83">
        <f>AO57/D57</f>
        <v>0.16666666666666666</v>
      </c>
      <c r="AP58" s="85">
        <f>AP57/D57</f>
        <v>0.5</v>
      </c>
      <c r="AQ58" s="30">
        <f>AQ57/D57</f>
        <v>0.33333333333333331</v>
      </c>
    </row>
    <row r="59" spans="2:43" s="7" customFormat="1" x14ac:dyDescent="0.4">
      <c r="B59" s="18"/>
      <c r="C59" s="126"/>
      <c r="D59" s="44">
        <f t="shared" ref="D59:AQ59" si="28">D57/D9</f>
        <v>9.852216748768473E-3</v>
      </c>
      <c r="E59" s="45">
        <f t="shared" si="28"/>
        <v>0</v>
      </c>
      <c r="F59" s="95">
        <f t="shared" si="28"/>
        <v>0</v>
      </c>
      <c r="G59" s="96">
        <f t="shared" si="28"/>
        <v>0</v>
      </c>
      <c r="H59" s="96">
        <f t="shared" si="28"/>
        <v>0</v>
      </c>
      <c r="I59" s="96">
        <f t="shared" si="28"/>
        <v>0</v>
      </c>
      <c r="J59" s="96">
        <f t="shared" si="28"/>
        <v>0</v>
      </c>
      <c r="K59" s="97">
        <f t="shared" si="28"/>
        <v>0</v>
      </c>
      <c r="L59" s="46">
        <f t="shared" si="28"/>
        <v>0</v>
      </c>
      <c r="M59" s="47">
        <f t="shared" si="28"/>
        <v>0</v>
      </c>
      <c r="N59" s="95">
        <f t="shared" si="28"/>
        <v>0</v>
      </c>
      <c r="O59" s="96">
        <f t="shared" si="28"/>
        <v>0</v>
      </c>
      <c r="P59" s="96">
        <f t="shared" si="28"/>
        <v>0</v>
      </c>
      <c r="Q59" s="96">
        <f t="shared" si="28"/>
        <v>0</v>
      </c>
      <c r="R59" s="97">
        <f t="shared" si="28"/>
        <v>0</v>
      </c>
      <c r="S59" s="47">
        <f t="shared" si="28"/>
        <v>0</v>
      </c>
      <c r="T59" s="95">
        <f t="shared" si="28"/>
        <v>0</v>
      </c>
      <c r="U59" s="96">
        <f t="shared" si="28"/>
        <v>0</v>
      </c>
      <c r="V59" s="96">
        <f t="shared" si="28"/>
        <v>0</v>
      </c>
      <c r="W59" s="96">
        <f t="shared" si="28"/>
        <v>0</v>
      </c>
      <c r="X59" s="96">
        <f t="shared" si="28"/>
        <v>0</v>
      </c>
      <c r="Y59" s="96">
        <f t="shared" si="28"/>
        <v>0</v>
      </c>
      <c r="Z59" s="97">
        <f t="shared" si="28"/>
        <v>0</v>
      </c>
      <c r="AA59" s="47">
        <f t="shared" si="28"/>
        <v>0</v>
      </c>
      <c r="AB59" s="95">
        <f t="shared" si="28"/>
        <v>0</v>
      </c>
      <c r="AC59" s="96">
        <f t="shared" si="28"/>
        <v>0</v>
      </c>
      <c r="AD59" s="96">
        <f t="shared" si="28"/>
        <v>0</v>
      </c>
      <c r="AE59" s="96">
        <f t="shared" si="28"/>
        <v>0</v>
      </c>
      <c r="AF59" s="96">
        <f t="shared" si="28"/>
        <v>0</v>
      </c>
      <c r="AG59" s="96">
        <f t="shared" si="28"/>
        <v>0</v>
      </c>
      <c r="AH59" s="97">
        <f t="shared" si="28"/>
        <v>0</v>
      </c>
      <c r="AI59" s="47">
        <f t="shared" si="28"/>
        <v>0</v>
      </c>
      <c r="AJ59" s="95">
        <f t="shared" si="28"/>
        <v>0</v>
      </c>
      <c r="AK59" s="96">
        <f t="shared" si="28"/>
        <v>0</v>
      </c>
      <c r="AL59" s="96">
        <f t="shared" si="28"/>
        <v>0</v>
      </c>
      <c r="AM59" s="97">
        <f t="shared" si="28"/>
        <v>0</v>
      </c>
      <c r="AN59" s="47">
        <f t="shared" si="28"/>
        <v>0.8</v>
      </c>
      <c r="AO59" s="95">
        <f t="shared" si="28"/>
        <v>1</v>
      </c>
      <c r="AP59" s="97">
        <f t="shared" si="28"/>
        <v>0.75</v>
      </c>
      <c r="AQ59" s="48">
        <f t="shared" si="28"/>
        <v>0.4</v>
      </c>
    </row>
    <row r="60" spans="2:43" x14ac:dyDescent="0.4">
      <c r="B60" s="18"/>
      <c r="C60" s="127" t="s">
        <v>57</v>
      </c>
      <c r="D60" s="50">
        <f>E60+L60+M60+S60+AA60+AI60+AQ60+AN60</f>
        <v>1</v>
      </c>
      <c r="E60" s="51">
        <f>SUM(F60:K60)</f>
        <v>0</v>
      </c>
      <c r="F60" s="92">
        <v>0</v>
      </c>
      <c r="G60" s="93">
        <v>0</v>
      </c>
      <c r="H60" s="93">
        <v>0</v>
      </c>
      <c r="I60" s="93">
        <v>0</v>
      </c>
      <c r="J60" s="93">
        <v>0</v>
      </c>
      <c r="K60" s="94">
        <v>0</v>
      </c>
      <c r="L60" s="8">
        <v>0</v>
      </c>
      <c r="M60" s="52">
        <f>SUM(N60:R60)</f>
        <v>1</v>
      </c>
      <c r="N60" s="92">
        <v>0</v>
      </c>
      <c r="O60" s="93">
        <v>0</v>
      </c>
      <c r="P60" s="93">
        <v>0</v>
      </c>
      <c r="Q60" s="93">
        <v>1</v>
      </c>
      <c r="R60" s="94">
        <v>0</v>
      </c>
      <c r="S60" s="52">
        <f>SUM(T60:Z60)</f>
        <v>0</v>
      </c>
      <c r="T60" s="92">
        <v>0</v>
      </c>
      <c r="U60" s="93">
        <v>0</v>
      </c>
      <c r="V60" s="93">
        <v>0</v>
      </c>
      <c r="W60" s="93">
        <v>0</v>
      </c>
      <c r="X60" s="93">
        <v>0</v>
      </c>
      <c r="Y60" s="93">
        <v>0</v>
      </c>
      <c r="Z60" s="94">
        <v>0</v>
      </c>
      <c r="AA60" s="52">
        <f>SUM(AB60:AH60)</f>
        <v>0</v>
      </c>
      <c r="AB60" s="92">
        <v>0</v>
      </c>
      <c r="AC60" s="93">
        <v>0</v>
      </c>
      <c r="AD60" s="93">
        <v>0</v>
      </c>
      <c r="AE60" s="93">
        <v>0</v>
      </c>
      <c r="AF60" s="93">
        <v>0</v>
      </c>
      <c r="AG60" s="93">
        <v>0</v>
      </c>
      <c r="AH60" s="94">
        <v>0</v>
      </c>
      <c r="AI60" s="52">
        <f>SUM(AJ60:AM60)</f>
        <v>0</v>
      </c>
      <c r="AJ60" s="92">
        <v>0</v>
      </c>
      <c r="AK60" s="93">
        <v>0</v>
      </c>
      <c r="AL60" s="93">
        <v>0</v>
      </c>
      <c r="AM60" s="94">
        <v>0</v>
      </c>
      <c r="AN60" s="52">
        <f>SUM(AO60:AP60)</f>
        <v>0</v>
      </c>
      <c r="AO60" s="92">
        <v>0</v>
      </c>
      <c r="AP60" s="94">
        <v>0</v>
      </c>
      <c r="AQ60" s="53">
        <v>0</v>
      </c>
    </row>
    <row r="61" spans="2:43" s="7" customFormat="1" x14ac:dyDescent="0.4">
      <c r="B61" s="18"/>
      <c r="C61" s="125"/>
      <c r="D61" s="21">
        <f>D60/D60</f>
        <v>1</v>
      </c>
      <c r="E61" s="28">
        <f>E60/D60</f>
        <v>0</v>
      </c>
      <c r="F61" s="83">
        <f>F60/D60</f>
        <v>0</v>
      </c>
      <c r="G61" s="84">
        <f>G60/D60</f>
        <v>0</v>
      </c>
      <c r="H61" s="84">
        <f>H60/D60</f>
        <v>0</v>
      </c>
      <c r="I61" s="84">
        <f>I60/D60</f>
        <v>0</v>
      </c>
      <c r="J61" s="84">
        <f>J60/D60</f>
        <v>0</v>
      </c>
      <c r="K61" s="85">
        <f>K60/D60</f>
        <v>0</v>
      </c>
      <c r="L61" s="9">
        <f>L60/D60</f>
        <v>0</v>
      </c>
      <c r="M61" s="29">
        <f>M60/D60</f>
        <v>1</v>
      </c>
      <c r="N61" s="83">
        <f>N60/D60</f>
        <v>0</v>
      </c>
      <c r="O61" s="84">
        <f>O60/D60</f>
        <v>0</v>
      </c>
      <c r="P61" s="84">
        <f>P60/D60</f>
        <v>0</v>
      </c>
      <c r="Q61" s="84">
        <f>Q60/D60</f>
        <v>1</v>
      </c>
      <c r="R61" s="85">
        <f>R60/D60</f>
        <v>0</v>
      </c>
      <c r="S61" s="29">
        <f>S60/D60</f>
        <v>0</v>
      </c>
      <c r="T61" s="83">
        <f>T60/D60</f>
        <v>0</v>
      </c>
      <c r="U61" s="84">
        <f>U60/D60</f>
        <v>0</v>
      </c>
      <c r="V61" s="84">
        <f>V60/D60</f>
        <v>0</v>
      </c>
      <c r="W61" s="84">
        <f>W60/D60</f>
        <v>0</v>
      </c>
      <c r="X61" s="84">
        <f>X60/D60</f>
        <v>0</v>
      </c>
      <c r="Y61" s="84">
        <f>Y60/D60</f>
        <v>0</v>
      </c>
      <c r="Z61" s="85">
        <f>Z60/D60</f>
        <v>0</v>
      </c>
      <c r="AA61" s="29">
        <f>AA60/D60</f>
        <v>0</v>
      </c>
      <c r="AB61" s="83">
        <f>AB60/D60</f>
        <v>0</v>
      </c>
      <c r="AC61" s="84">
        <f>AC60/D60</f>
        <v>0</v>
      </c>
      <c r="AD61" s="84">
        <f>AD60/D60</f>
        <v>0</v>
      </c>
      <c r="AE61" s="84">
        <f>AE60/D60</f>
        <v>0</v>
      </c>
      <c r="AF61" s="84">
        <f>AF60/D60</f>
        <v>0</v>
      </c>
      <c r="AG61" s="84">
        <f>AG60/D60</f>
        <v>0</v>
      </c>
      <c r="AH61" s="85">
        <f>AH60/D60</f>
        <v>0</v>
      </c>
      <c r="AI61" s="29">
        <f>AI60/D60</f>
        <v>0</v>
      </c>
      <c r="AJ61" s="83">
        <f>AJ60/D60</f>
        <v>0</v>
      </c>
      <c r="AK61" s="84">
        <f>AK60/D60</f>
        <v>0</v>
      </c>
      <c r="AL61" s="84">
        <f>AL60/D60</f>
        <v>0</v>
      </c>
      <c r="AM61" s="85">
        <f>AM60/D60</f>
        <v>0</v>
      </c>
      <c r="AN61" s="29">
        <f>AN60/D60</f>
        <v>0</v>
      </c>
      <c r="AO61" s="83">
        <f>AO60/D60</f>
        <v>0</v>
      </c>
      <c r="AP61" s="85">
        <f>AP60/D60</f>
        <v>0</v>
      </c>
      <c r="AQ61" s="30">
        <f>AQ60/D60</f>
        <v>0</v>
      </c>
    </row>
    <row r="62" spans="2:43" s="7" customFormat="1" x14ac:dyDescent="0.4">
      <c r="B62" s="18"/>
      <c r="C62" s="126"/>
      <c r="D62" s="44">
        <f t="shared" ref="D62:AQ62" si="29">D60/D9</f>
        <v>1.6420361247947454E-3</v>
      </c>
      <c r="E62" s="45">
        <f t="shared" si="29"/>
        <v>0</v>
      </c>
      <c r="F62" s="95">
        <f t="shared" si="29"/>
        <v>0</v>
      </c>
      <c r="G62" s="96">
        <f t="shared" si="29"/>
        <v>0</v>
      </c>
      <c r="H62" s="96">
        <f t="shared" si="29"/>
        <v>0</v>
      </c>
      <c r="I62" s="96">
        <f t="shared" si="29"/>
        <v>0</v>
      </c>
      <c r="J62" s="96">
        <f t="shared" si="29"/>
        <v>0</v>
      </c>
      <c r="K62" s="97">
        <f t="shared" si="29"/>
        <v>0</v>
      </c>
      <c r="L62" s="46">
        <f t="shared" si="29"/>
        <v>0</v>
      </c>
      <c r="M62" s="47">
        <f t="shared" si="29"/>
        <v>9.5238095238095247E-3</v>
      </c>
      <c r="N62" s="95">
        <f t="shared" si="29"/>
        <v>0</v>
      </c>
      <c r="O62" s="96">
        <f t="shared" si="29"/>
        <v>0</v>
      </c>
      <c r="P62" s="96">
        <f t="shared" si="29"/>
        <v>0</v>
      </c>
      <c r="Q62" s="96">
        <f t="shared" si="29"/>
        <v>2.7027027027027029E-2</v>
      </c>
      <c r="R62" s="97">
        <f t="shared" si="29"/>
        <v>0</v>
      </c>
      <c r="S62" s="47">
        <f t="shared" si="29"/>
        <v>0</v>
      </c>
      <c r="T62" s="95">
        <f t="shared" si="29"/>
        <v>0</v>
      </c>
      <c r="U62" s="96">
        <f t="shared" si="29"/>
        <v>0</v>
      </c>
      <c r="V62" s="96">
        <f t="shared" si="29"/>
        <v>0</v>
      </c>
      <c r="W62" s="96">
        <f t="shared" si="29"/>
        <v>0</v>
      </c>
      <c r="X62" s="96">
        <f t="shared" si="29"/>
        <v>0</v>
      </c>
      <c r="Y62" s="96">
        <f t="shared" si="29"/>
        <v>0</v>
      </c>
      <c r="Z62" s="97">
        <f t="shared" si="29"/>
        <v>0</v>
      </c>
      <c r="AA62" s="47">
        <f t="shared" si="29"/>
        <v>0</v>
      </c>
      <c r="AB62" s="95">
        <f t="shared" si="29"/>
        <v>0</v>
      </c>
      <c r="AC62" s="96">
        <f t="shared" si="29"/>
        <v>0</v>
      </c>
      <c r="AD62" s="96">
        <f t="shared" si="29"/>
        <v>0</v>
      </c>
      <c r="AE62" s="96">
        <f t="shared" si="29"/>
        <v>0</v>
      </c>
      <c r="AF62" s="96">
        <f t="shared" si="29"/>
        <v>0</v>
      </c>
      <c r="AG62" s="96">
        <f t="shared" si="29"/>
        <v>0</v>
      </c>
      <c r="AH62" s="97">
        <f t="shared" si="29"/>
        <v>0</v>
      </c>
      <c r="AI62" s="47">
        <f t="shared" si="29"/>
        <v>0</v>
      </c>
      <c r="AJ62" s="95">
        <f t="shared" si="29"/>
        <v>0</v>
      </c>
      <c r="AK62" s="96">
        <f t="shared" si="29"/>
        <v>0</v>
      </c>
      <c r="AL62" s="96">
        <f t="shared" si="29"/>
        <v>0</v>
      </c>
      <c r="AM62" s="97">
        <f t="shared" si="29"/>
        <v>0</v>
      </c>
      <c r="AN62" s="47">
        <f t="shared" si="29"/>
        <v>0</v>
      </c>
      <c r="AO62" s="95">
        <f t="shared" si="29"/>
        <v>0</v>
      </c>
      <c r="AP62" s="97">
        <f t="shared" si="29"/>
        <v>0</v>
      </c>
      <c r="AQ62" s="48">
        <f t="shared" si="29"/>
        <v>0</v>
      </c>
    </row>
    <row r="63" spans="2:43" x14ac:dyDescent="0.4">
      <c r="B63" s="18"/>
      <c r="C63" s="127" t="s">
        <v>66</v>
      </c>
      <c r="D63" s="50">
        <f>E63+L63+M63+S63+AA63+AI63+AQ63+AN63</f>
        <v>1</v>
      </c>
      <c r="E63" s="51">
        <f>SUM(F63:K63)</f>
        <v>0</v>
      </c>
      <c r="F63" s="92">
        <v>0</v>
      </c>
      <c r="G63" s="93">
        <v>0</v>
      </c>
      <c r="H63" s="93">
        <v>0</v>
      </c>
      <c r="I63" s="93">
        <v>0</v>
      </c>
      <c r="J63" s="93">
        <v>0</v>
      </c>
      <c r="K63" s="94">
        <v>0</v>
      </c>
      <c r="L63" s="8">
        <v>0</v>
      </c>
      <c r="M63" s="52">
        <f>SUM(N63:R63)</f>
        <v>0</v>
      </c>
      <c r="N63" s="92">
        <v>0</v>
      </c>
      <c r="O63" s="93">
        <v>0</v>
      </c>
      <c r="P63" s="93">
        <v>0</v>
      </c>
      <c r="Q63" s="93">
        <v>0</v>
      </c>
      <c r="R63" s="94">
        <v>0</v>
      </c>
      <c r="S63" s="52">
        <f>SUM(T63:Z63)</f>
        <v>0</v>
      </c>
      <c r="T63" s="92">
        <v>0</v>
      </c>
      <c r="U63" s="93">
        <v>0</v>
      </c>
      <c r="V63" s="93">
        <v>0</v>
      </c>
      <c r="W63" s="93">
        <v>0</v>
      </c>
      <c r="X63" s="93">
        <v>0</v>
      </c>
      <c r="Y63" s="93">
        <v>0</v>
      </c>
      <c r="Z63" s="94">
        <v>0</v>
      </c>
      <c r="AA63" s="52">
        <f>SUM(AB63:AH63)</f>
        <v>0</v>
      </c>
      <c r="AB63" s="92">
        <v>0</v>
      </c>
      <c r="AC63" s="93">
        <v>0</v>
      </c>
      <c r="AD63" s="93">
        <v>0</v>
      </c>
      <c r="AE63" s="93">
        <v>0</v>
      </c>
      <c r="AF63" s="93">
        <v>0</v>
      </c>
      <c r="AG63" s="93">
        <v>0</v>
      </c>
      <c r="AH63" s="94">
        <v>0</v>
      </c>
      <c r="AI63" s="52">
        <f>SUM(AJ63:AM63)</f>
        <v>1</v>
      </c>
      <c r="AJ63" s="92">
        <v>1</v>
      </c>
      <c r="AK63" s="93">
        <v>0</v>
      </c>
      <c r="AL63" s="93">
        <v>0</v>
      </c>
      <c r="AM63" s="94">
        <v>0</v>
      </c>
      <c r="AN63" s="52">
        <f>SUM(AO63:AP63)</f>
        <v>0</v>
      </c>
      <c r="AO63" s="92">
        <v>0</v>
      </c>
      <c r="AP63" s="94">
        <v>0</v>
      </c>
      <c r="AQ63" s="53">
        <v>0</v>
      </c>
    </row>
    <row r="64" spans="2:43" s="7" customFormat="1" x14ac:dyDescent="0.4">
      <c r="B64" s="18"/>
      <c r="C64" s="125"/>
      <c r="D64" s="21">
        <f>D63/D63</f>
        <v>1</v>
      </c>
      <c r="E64" s="28">
        <f>E63/D63</f>
        <v>0</v>
      </c>
      <c r="F64" s="83">
        <f>F63/D63</f>
        <v>0</v>
      </c>
      <c r="G64" s="84">
        <f>G63/D63</f>
        <v>0</v>
      </c>
      <c r="H64" s="84">
        <f>H63/D63</f>
        <v>0</v>
      </c>
      <c r="I64" s="84">
        <f>I63/D63</f>
        <v>0</v>
      </c>
      <c r="J64" s="84">
        <f>J63/D63</f>
        <v>0</v>
      </c>
      <c r="K64" s="85">
        <f>K63/D63</f>
        <v>0</v>
      </c>
      <c r="L64" s="9">
        <f>L63/D63</f>
        <v>0</v>
      </c>
      <c r="M64" s="29">
        <f>M63/D63</f>
        <v>0</v>
      </c>
      <c r="N64" s="83">
        <f>N63/D63</f>
        <v>0</v>
      </c>
      <c r="O64" s="84">
        <f>O63/D63</f>
        <v>0</v>
      </c>
      <c r="P64" s="84">
        <f>P63/D63</f>
        <v>0</v>
      </c>
      <c r="Q64" s="84">
        <f>Q63/D63</f>
        <v>0</v>
      </c>
      <c r="R64" s="85">
        <f>R63/D63</f>
        <v>0</v>
      </c>
      <c r="S64" s="29">
        <f>S63/D63</f>
        <v>0</v>
      </c>
      <c r="T64" s="83">
        <f>T63/D63</f>
        <v>0</v>
      </c>
      <c r="U64" s="84">
        <f>U63/D63</f>
        <v>0</v>
      </c>
      <c r="V64" s="84">
        <f>V63/D63</f>
        <v>0</v>
      </c>
      <c r="W64" s="84">
        <f>W63/D63</f>
        <v>0</v>
      </c>
      <c r="X64" s="84">
        <f>X63/D63</f>
        <v>0</v>
      </c>
      <c r="Y64" s="84">
        <f>Y63/D63</f>
        <v>0</v>
      </c>
      <c r="Z64" s="85">
        <f>Z63/D63</f>
        <v>0</v>
      </c>
      <c r="AA64" s="29">
        <f>AA63/D63</f>
        <v>0</v>
      </c>
      <c r="AB64" s="83">
        <f>AB63/D63</f>
        <v>0</v>
      </c>
      <c r="AC64" s="84">
        <f>AC63/D63</f>
        <v>0</v>
      </c>
      <c r="AD64" s="84">
        <f>AD63/D63</f>
        <v>0</v>
      </c>
      <c r="AE64" s="84">
        <f>AE63/D63</f>
        <v>0</v>
      </c>
      <c r="AF64" s="84">
        <f>AF63/D63</f>
        <v>0</v>
      </c>
      <c r="AG64" s="84">
        <f>AG63/D63</f>
        <v>0</v>
      </c>
      <c r="AH64" s="85">
        <f>AH63/D63</f>
        <v>0</v>
      </c>
      <c r="AI64" s="29">
        <f>AI63/D63</f>
        <v>1</v>
      </c>
      <c r="AJ64" s="83">
        <f>AJ63/D63</f>
        <v>1</v>
      </c>
      <c r="AK64" s="84">
        <f>AK63/D63</f>
        <v>0</v>
      </c>
      <c r="AL64" s="84">
        <f>AL63/D63</f>
        <v>0</v>
      </c>
      <c r="AM64" s="85">
        <f>AM63/D63</f>
        <v>0</v>
      </c>
      <c r="AN64" s="29">
        <f>AN63/D63</f>
        <v>0</v>
      </c>
      <c r="AO64" s="83">
        <f>AO63/D63</f>
        <v>0</v>
      </c>
      <c r="AP64" s="85">
        <f>AP63/D63</f>
        <v>0</v>
      </c>
      <c r="AQ64" s="30">
        <f>AQ63/D63</f>
        <v>0</v>
      </c>
    </row>
    <row r="65" spans="2:43" s="7" customFormat="1" x14ac:dyDescent="0.4">
      <c r="B65" s="18"/>
      <c r="C65" s="126"/>
      <c r="D65" s="44">
        <f t="shared" ref="D65:AQ65" si="30">D63/D9</f>
        <v>1.6420361247947454E-3</v>
      </c>
      <c r="E65" s="45">
        <f t="shared" si="30"/>
        <v>0</v>
      </c>
      <c r="F65" s="95">
        <f t="shared" si="30"/>
        <v>0</v>
      </c>
      <c r="G65" s="96">
        <f t="shared" si="30"/>
        <v>0</v>
      </c>
      <c r="H65" s="96">
        <f t="shared" si="30"/>
        <v>0</v>
      </c>
      <c r="I65" s="96">
        <f t="shared" si="30"/>
        <v>0</v>
      </c>
      <c r="J65" s="96">
        <f t="shared" si="30"/>
        <v>0</v>
      </c>
      <c r="K65" s="97">
        <f t="shared" si="30"/>
        <v>0</v>
      </c>
      <c r="L65" s="46">
        <f t="shared" si="30"/>
        <v>0</v>
      </c>
      <c r="M65" s="47">
        <f t="shared" si="30"/>
        <v>0</v>
      </c>
      <c r="N65" s="95">
        <f t="shared" si="30"/>
        <v>0</v>
      </c>
      <c r="O65" s="96">
        <f t="shared" si="30"/>
        <v>0</v>
      </c>
      <c r="P65" s="96">
        <f t="shared" si="30"/>
        <v>0</v>
      </c>
      <c r="Q65" s="96">
        <f t="shared" si="30"/>
        <v>0</v>
      </c>
      <c r="R65" s="97">
        <f t="shared" si="30"/>
        <v>0</v>
      </c>
      <c r="S65" s="47">
        <f t="shared" si="30"/>
        <v>0</v>
      </c>
      <c r="T65" s="95">
        <f t="shared" si="30"/>
        <v>0</v>
      </c>
      <c r="U65" s="96">
        <f t="shared" si="30"/>
        <v>0</v>
      </c>
      <c r="V65" s="96">
        <f t="shared" si="30"/>
        <v>0</v>
      </c>
      <c r="W65" s="96">
        <f t="shared" si="30"/>
        <v>0</v>
      </c>
      <c r="X65" s="96">
        <f t="shared" si="30"/>
        <v>0</v>
      </c>
      <c r="Y65" s="96">
        <f t="shared" si="30"/>
        <v>0</v>
      </c>
      <c r="Z65" s="97">
        <f t="shared" si="30"/>
        <v>0</v>
      </c>
      <c r="AA65" s="47">
        <f t="shared" si="30"/>
        <v>0</v>
      </c>
      <c r="AB65" s="95">
        <f t="shared" si="30"/>
        <v>0</v>
      </c>
      <c r="AC65" s="96">
        <f t="shared" si="30"/>
        <v>0</v>
      </c>
      <c r="AD65" s="96">
        <f t="shared" si="30"/>
        <v>0</v>
      </c>
      <c r="AE65" s="96">
        <f t="shared" si="30"/>
        <v>0</v>
      </c>
      <c r="AF65" s="96">
        <f t="shared" si="30"/>
        <v>0</v>
      </c>
      <c r="AG65" s="96">
        <f t="shared" si="30"/>
        <v>0</v>
      </c>
      <c r="AH65" s="97">
        <f t="shared" si="30"/>
        <v>0</v>
      </c>
      <c r="AI65" s="47">
        <f t="shared" si="30"/>
        <v>1.8867924528301886E-2</v>
      </c>
      <c r="AJ65" s="95">
        <f t="shared" si="30"/>
        <v>6.25E-2</v>
      </c>
      <c r="AK65" s="96">
        <f t="shared" si="30"/>
        <v>0</v>
      </c>
      <c r="AL65" s="96">
        <f t="shared" si="30"/>
        <v>0</v>
      </c>
      <c r="AM65" s="97">
        <f t="shared" si="30"/>
        <v>0</v>
      </c>
      <c r="AN65" s="47">
        <f t="shared" si="30"/>
        <v>0</v>
      </c>
      <c r="AO65" s="95">
        <f t="shared" si="30"/>
        <v>0</v>
      </c>
      <c r="AP65" s="97">
        <f t="shared" si="30"/>
        <v>0</v>
      </c>
      <c r="AQ65" s="48">
        <f t="shared" si="30"/>
        <v>0</v>
      </c>
    </row>
    <row r="66" spans="2:43" x14ac:dyDescent="0.4">
      <c r="B66" s="18"/>
      <c r="C66" s="127" t="s">
        <v>58</v>
      </c>
      <c r="D66" s="50">
        <f>E66+L66+M66+S66+AA66+AI66+AQ66+AN66</f>
        <v>5</v>
      </c>
      <c r="E66" s="51">
        <f>SUM(F66:K66)</f>
        <v>0</v>
      </c>
      <c r="F66" s="92">
        <v>0</v>
      </c>
      <c r="G66" s="93">
        <v>0</v>
      </c>
      <c r="H66" s="93">
        <v>0</v>
      </c>
      <c r="I66" s="93">
        <v>0</v>
      </c>
      <c r="J66" s="93">
        <v>0</v>
      </c>
      <c r="K66" s="94">
        <v>0</v>
      </c>
      <c r="L66" s="8">
        <v>0</v>
      </c>
      <c r="M66" s="52">
        <f>SUM(N66:R66)</f>
        <v>5</v>
      </c>
      <c r="N66" s="92">
        <v>0</v>
      </c>
      <c r="O66" s="93">
        <v>0</v>
      </c>
      <c r="P66" s="93">
        <v>0</v>
      </c>
      <c r="Q66" s="93">
        <v>5</v>
      </c>
      <c r="R66" s="94">
        <v>0</v>
      </c>
      <c r="S66" s="52">
        <f>SUM(T66:Z66)</f>
        <v>0</v>
      </c>
      <c r="T66" s="92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4">
        <v>0</v>
      </c>
      <c r="AA66" s="52">
        <f>SUM(AB66:AH66)</f>
        <v>0</v>
      </c>
      <c r="AB66" s="92">
        <v>0</v>
      </c>
      <c r="AC66" s="93">
        <v>0</v>
      </c>
      <c r="AD66" s="93">
        <v>0</v>
      </c>
      <c r="AE66" s="93">
        <v>0</v>
      </c>
      <c r="AF66" s="93">
        <v>0</v>
      </c>
      <c r="AG66" s="93">
        <v>0</v>
      </c>
      <c r="AH66" s="94">
        <v>0</v>
      </c>
      <c r="AI66" s="52">
        <f>SUM(AJ66:AM66)</f>
        <v>0</v>
      </c>
      <c r="AJ66" s="92">
        <v>0</v>
      </c>
      <c r="AK66" s="93">
        <v>0</v>
      </c>
      <c r="AL66" s="93">
        <v>0</v>
      </c>
      <c r="AM66" s="94">
        <v>0</v>
      </c>
      <c r="AN66" s="52">
        <f>SUM(AO66:AP66)</f>
        <v>0</v>
      </c>
      <c r="AO66" s="92">
        <v>0</v>
      </c>
      <c r="AP66" s="94">
        <v>0</v>
      </c>
      <c r="AQ66" s="53">
        <v>0</v>
      </c>
    </row>
    <row r="67" spans="2:43" s="7" customFormat="1" x14ac:dyDescent="0.4">
      <c r="B67" s="18"/>
      <c r="C67" s="125"/>
      <c r="D67" s="21">
        <f>D66/D66</f>
        <v>1</v>
      </c>
      <c r="E67" s="28">
        <f>E66/D66</f>
        <v>0</v>
      </c>
      <c r="F67" s="83">
        <f>F66/D66</f>
        <v>0</v>
      </c>
      <c r="G67" s="84">
        <f>G66/D66</f>
        <v>0</v>
      </c>
      <c r="H67" s="84">
        <f>H66/D66</f>
        <v>0</v>
      </c>
      <c r="I67" s="84">
        <f>I66/D66</f>
        <v>0</v>
      </c>
      <c r="J67" s="84">
        <f>J66/D66</f>
        <v>0</v>
      </c>
      <c r="K67" s="85">
        <f>K66/D66</f>
        <v>0</v>
      </c>
      <c r="L67" s="9">
        <f>L66/D66</f>
        <v>0</v>
      </c>
      <c r="M67" s="29">
        <f>M66/D66</f>
        <v>1</v>
      </c>
      <c r="N67" s="83">
        <f>N66/D66</f>
        <v>0</v>
      </c>
      <c r="O67" s="84">
        <f>O66/D66</f>
        <v>0</v>
      </c>
      <c r="P67" s="84">
        <f>P66/D66</f>
        <v>0</v>
      </c>
      <c r="Q67" s="84">
        <f>Q66/D66</f>
        <v>1</v>
      </c>
      <c r="R67" s="85">
        <f>R66/D66</f>
        <v>0</v>
      </c>
      <c r="S67" s="29">
        <f>S66/D66</f>
        <v>0</v>
      </c>
      <c r="T67" s="83">
        <f>T66/D66</f>
        <v>0</v>
      </c>
      <c r="U67" s="84">
        <f>U66/D66</f>
        <v>0</v>
      </c>
      <c r="V67" s="84">
        <f>V66/D66</f>
        <v>0</v>
      </c>
      <c r="W67" s="84">
        <f>W66/D66</f>
        <v>0</v>
      </c>
      <c r="X67" s="84">
        <f>X66/D66</f>
        <v>0</v>
      </c>
      <c r="Y67" s="84">
        <f>Y66/D66</f>
        <v>0</v>
      </c>
      <c r="Z67" s="85">
        <f>Z66/D66</f>
        <v>0</v>
      </c>
      <c r="AA67" s="29">
        <f>AA66/D66</f>
        <v>0</v>
      </c>
      <c r="AB67" s="83">
        <f>AB66/D66</f>
        <v>0</v>
      </c>
      <c r="AC67" s="84">
        <f>AC66/D66</f>
        <v>0</v>
      </c>
      <c r="AD67" s="84">
        <f>AD66/D66</f>
        <v>0</v>
      </c>
      <c r="AE67" s="84">
        <f>AE66/D66</f>
        <v>0</v>
      </c>
      <c r="AF67" s="84">
        <f>AF66/D66</f>
        <v>0</v>
      </c>
      <c r="AG67" s="84">
        <f>AG66/D66</f>
        <v>0</v>
      </c>
      <c r="AH67" s="85">
        <f>AH66/D66</f>
        <v>0</v>
      </c>
      <c r="AI67" s="29">
        <f>AI66/D66</f>
        <v>0</v>
      </c>
      <c r="AJ67" s="83">
        <f>AJ66/D66</f>
        <v>0</v>
      </c>
      <c r="AK67" s="84">
        <f>AK66/D66</f>
        <v>0</v>
      </c>
      <c r="AL67" s="84">
        <f>AL66/D66</f>
        <v>0</v>
      </c>
      <c r="AM67" s="85">
        <f>AM66/D66</f>
        <v>0</v>
      </c>
      <c r="AN67" s="29">
        <f>AN66/D66</f>
        <v>0</v>
      </c>
      <c r="AO67" s="83">
        <f>AO66/D66</f>
        <v>0</v>
      </c>
      <c r="AP67" s="85">
        <f>AP66/D66</f>
        <v>0</v>
      </c>
      <c r="AQ67" s="30">
        <f>AQ66/D66</f>
        <v>0</v>
      </c>
    </row>
    <row r="68" spans="2:43" s="7" customFormat="1" x14ac:dyDescent="0.4">
      <c r="B68" s="18"/>
      <c r="C68" s="126"/>
      <c r="D68" s="44">
        <f t="shared" ref="D68:AQ68" si="31">D66/D9</f>
        <v>8.2101806239737278E-3</v>
      </c>
      <c r="E68" s="45">
        <f t="shared" si="31"/>
        <v>0</v>
      </c>
      <c r="F68" s="95">
        <f t="shared" si="31"/>
        <v>0</v>
      </c>
      <c r="G68" s="96">
        <f t="shared" si="31"/>
        <v>0</v>
      </c>
      <c r="H68" s="96">
        <f t="shared" si="31"/>
        <v>0</v>
      </c>
      <c r="I68" s="96">
        <f t="shared" si="31"/>
        <v>0</v>
      </c>
      <c r="J68" s="96">
        <f t="shared" si="31"/>
        <v>0</v>
      </c>
      <c r="K68" s="97">
        <f t="shared" si="31"/>
        <v>0</v>
      </c>
      <c r="L68" s="46">
        <f t="shared" si="31"/>
        <v>0</v>
      </c>
      <c r="M68" s="47">
        <f t="shared" si="31"/>
        <v>4.7619047619047616E-2</v>
      </c>
      <c r="N68" s="95">
        <f t="shared" si="31"/>
        <v>0</v>
      </c>
      <c r="O68" s="96">
        <f t="shared" si="31"/>
        <v>0</v>
      </c>
      <c r="P68" s="96">
        <f t="shared" si="31"/>
        <v>0</v>
      </c>
      <c r="Q68" s="96">
        <f t="shared" si="31"/>
        <v>0.13513513513513514</v>
      </c>
      <c r="R68" s="97">
        <f t="shared" si="31"/>
        <v>0</v>
      </c>
      <c r="S68" s="47">
        <f t="shared" si="31"/>
        <v>0</v>
      </c>
      <c r="T68" s="95">
        <f t="shared" si="31"/>
        <v>0</v>
      </c>
      <c r="U68" s="96">
        <f t="shared" si="31"/>
        <v>0</v>
      </c>
      <c r="V68" s="96">
        <f t="shared" si="31"/>
        <v>0</v>
      </c>
      <c r="W68" s="96">
        <f t="shared" si="31"/>
        <v>0</v>
      </c>
      <c r="X68" s="96">
        <f t="shared" si="31"/>
        <v>0</v>
      </c>
      <c r="Y68" s="96">
        <f t="shared" si="31"/>
        <v>0</v>
      </c>
      <c r="Z68" s="97">
        <f t="shared" si="31"/>
        <v>0</v>
      </c>
      <c r="AA68" s="47">
        <f t="shared" si="31"/>
        <v>0</v>
      </c>
      <c r="AB68" s="95">
        <f t="shared" si="31"/>
        <v>0</v>
      </c>
      <c r="AC68" s="96">
        <f t="shared" si="31"/>
        <v>0</v>
      </c>
      <c r="AD68" s="96">
        <f t="shared" si="31"/>
        <v>0</v>
      </c>
      <c r="AE68" s="96">
        <f t="shared" si="31"/>
        <v>0</v>
      </c>
      <c r="AF68" s="96">
        <f t="shared" si="31"/>
        <v>0</v>
      </c>
      <c r="AG68" s="96">
        <f t="shared" si="31"/>
        <v>0</v>
      </c>
      <c r="AH68" s="97">
        <f t="shared" si="31"/>
        <v>0</v>
      </c>
      <c r="AI68" s="47">
        <f t="shared" si="31"/>
        <v>0</v>
      </c>
      <c r="AJ68" s="95">
        <f t="shared" si="31"/>
        <v>0</v>
      </c>
      <c r="AK68" s="96">
        <f t="shared" si="31"/>
        <v>0</v>
      </c>
      <c r="AL68" s="96">
        <f t="shared" si="31"/>
        <v>0</v>
      </c>
      <c r="AM68" s="97">
        <f t="shared" si="31"/>
        <v>0</v>
      </c>
      <c r="AN68" s="47">
        <f t="shared" si="31"/>
        <v>0</v>
      </c>
      <c r="AO68" s="95">
        <f t="shared" si="31"/>
        <v>0</v>
      </c>
      <c r="AP68" s="97">
        <f t="shared" si="31"/>
        <v>0</v>
      </c>
      <c r="AQ68" s="48">
        <f t="shared" si="31"/>
        <v>0</v>
      </c>
    </row>
    <row r="69" spans="2:43" x14ac:dyDescent="0.4">
      <c r="B69" s="18"/>
      <c r="C69" s="127" t="s">
        <v>59</v>
      </c>
      <c r="D69" s="50">
        <f>E69+L69+M69+S69+AA69+AI69+AQ69+AN69</f>
        <v>3</v>
      </c>
      <c r="E69" s="51">
        <f>SUM(F69:K69)</f>
        <v>0</v>
      </c>
      <c r="F69" s="92">
        <v>0</v>
      </c>
      <c r="G69" s="93">
        <v>0</v>
      </c>
      <c r="H69" s="93">
        <v>0</v>
      </c>
      <c r="I69" s="93">
        <v>0</v>
      </c>
      <c r="J69" s="93">
        <v>0</v>
      </c>
      <c r="K69" s="94">
        <v>0</v>
      </c>
      <c r="L69" s="8">
        <v>0</v>
      </c>
      <c r="M69" s="52">
        <f>SUM(N69:R69)</f>
        <v>3</v>
      </c>
      <c r="N69" s="92">
        <v>0</v>
      </c>
      <c r="O69" s="93">
        <v>0</v>
      </c>
      <c r="P69" s="93">
        <v>0</v>
      </c>
      <c r="Q69" s="93">
        <v>3</v>
      </c>
      <c r="R69" s="94">
        <v>0</v>
      </c>
      <c r="S69" s="52">
        <f>SUM(T69:Z69)</f>
        <v>0</v>
      </c>
      <c r="T69" s="92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4">
        <v>0</v>
      </c>
      <c r="AA69" s="52">
        <f>SUM(AB69:AH69)</f>
        <v>0</v>
      </c>
      <c r="AB69" s="92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  <c r="AH69" s="94">
        <v>0</v>
      </c>
      <c r="AI69" s="52">
        <f>SUM(AJ69:AM69)</f>
        <v>0</v>
      </c>
      <c r="AJ69" s="92">
        <v>0</v>
      </c>
      <c r="AK69" s="93">
        <v>0</v>
      </c>
      <c r="AL69" s="93">
        <v>0</v>
      </c>
      <c r="AM69" s="94">
        <v>0</v>
      </c>
      <c r="AN69" s="52">
        <f>SUM(AO69:AP69)</f>
        <v>0</v>
      </c>
      <c r="AO69" s="92">
        <v>0</v>
      </c>
      <c r="AP69" s="94">
        <v>0</v>
      </c>
      <c r="AQ69" s="53">
        <v>0</v>
      </c>
    </row>
    <row r="70" spans="2:43" s="7" customFormat="1" x14ac:dyDescent="0.4">
      <c r="B70" s="18"/>
      <c r="C70" s="125"/>
      <c r="D70" s="21">
        <f>D69/D69</f>
        <v>1</v>
      </c>
      <c r="E70" s="28">
        <f>E69/D69</f>
        <v>0</v>
      </c>
      <c r="F70" s="83">
        <f>F69/D69</f>
        <v>0</v>
      </c>
      <c r="G70" s="84">
        <f>G69/D69</f>
        <v>0</v>
      </c>
      <c r="H70" s="84">
        <f>H69/D69</f>
        <v>0</v>
      </c>
      <c r="I70" s="84">
        <f>I69/D69</f>
        <v>0</v>
      </c>
      <c r="J70" s="84">
        <f>J69/D69</f>
        <v>0</v>
      </c>
      <c r="K70" s="85">
        <f>K69/D69</f>
        <v>0</v>
      </c>
      <c r="L70" s="9">
        <f>L69/D69</f>
        <v>0</v>
      </c>
      <c r="M70" s="29">
        <f>M69/D69</f>
        <v>1</v>
      </c>
      <c r="N70" s="83">
        <f>N69/D69</f>
        <v>0</v>
      </c>
      <c r="O70" s="84">
        <f>O69/D69</f>
        <v>0</v>
      </c>
      <c r="P70" s="84">
        <f>P69/D69</f>
        <v>0</v>
      </c>
      <c r="Q70" s="84">
        <f>Q69/D69</f>
        <v>1</v>
      </c>
      <c r="R70" s="85">
        <f>R69/D69</f>
        <v>0</v>
      </c>
      <c r="S70" s="29">
        <f>S69/D69</f>
        <v>0</v>
      </c>
      <c r="T70" s="83">
        <f>T69/D69</f>
        <v>0</v>
      </c>
      <c r="U70" s="84">
        <f>U69/D69</f>
        <v>0</v>
      </c>
      <c r="V70" s="84">
        <f>V69/D69</f>
        <v>0</v>
      </c>
      <c r="W70" s="84">
        <f>W69/D69</f>
        <v>0</v>
      </c>
      <c r="X70" s="84">
        <f>X69/D69</f>
        <v>0</v>
      </c>
      <c r="Y70" s="84">
        <f>Y69/D69</f>
        <v>0</v>
      </c>
      <c r="Z70" s="85">
        <f>Z69/D69</f>
        <v>0</v>
      </c>
      <c r="AA70" s="29">
        <f>AA69/D69</f>
        <v>0</v>
      </c>
      <c r="AB70" s="83">
        <f>AB69/D69</f>
        <v>0</v>
      </c>
      <c r="AC70" s="84">
        <f>AC69/D69</f>
        <v>0</v>
      </c>
      <c r="AD70" s="84">
        <f>AD69/D69</f>
        <v>0</v>
      </c>
      <c r="AE70" s="84">
        <f>AE69/D69</f>
        <v>0</v>
      </c>
      <c r="AF70" s="84">
        <f>AF69/D69</f>
        <v>0</v>
      </c>
      <c r="AG70" s="84">
        <f>AG69/D69</f>
        <v>0</v>
      </c>
      <c r="AH70" s="85">
        <f>AH69/D69</f>
        <v>0</v>
      </c>
      <c r="AI70" s="29">
        <f>AI69/D69</f>
        <v>0</v>
      </c>
      <c r="AJ70" s="83">
        <f>AJ69/D69</f>
        <v>0</v>
      </c>
      <c r="AK70" s="84">
        <f>AK69/D69</f>
        <v>0</v>
      </c>
      <c r="AL70" s="84">
        <f>AL69/D69</f>
        <v>0</v>
      </c>
      <c r="AM70" s="85">
        <f>AM69/D69</f>
        <v>0</v>
      </c>
      <c r="AN70" s="29">
        <f>AN69/D69</f>
        <v>0</v>
      </c>
      <c r="AO70" s="83">
        <f>AO69/D69</f>
        <v>0</v>
      </c>
      <c r="AP70" s="85">
        <f>AP69/D69</f>
        <v>0</v>
      </c>
      <c r="AQ70" s="30">
        <f>AQ69/D69</f>
        <v>0</v>
      </c>
    </row>
    <row r="71" spans="2:43" s="7" customFormat="1" x14ac:dyDescent="0.4">
      <c r="B71" s="18"/>
      <c r="C71" s="126"/>
      <c r="D71" s="44">
        <f t="shared" ref="D71:AQ71" si="32">D69/D9</f>
        <v>4.9261083743842365E-3</v>
      </c>
      <c r="E71" s="45">
        <f t="shared" si="32"/>
        <v>0</v>
      </c>
      <c r="F71" s="95">
        <f t="shared" si="32"/>
        <v>0</v>
      </c>
      <c r="G71" s="96">
        <f t="shared" si="32"/>
        <v>0</v>
      </c>
      <c r="H71" s="96">
        <f t="shared" si="32"/>
        <v>0</v>
      </c>
      <c r="I71" s="96">
        <f t="shared" si="32"/>
        <v>0</v>
      </c>
      <c r="J71" s="96">
        <f t="shared" si="32"/>
        <v>0</v>
      </c>
      <c r="K71" s="97">
        <f t="shared" si="32"/>
        <v>0</v>
      </c>
      <c r="L71" s="46">
        <f t="shared" si="32"/>
        <v>0</v>
      </c>
      <c r="M71" s="47">
        <f t="shared" si="32"/>
        <v>2.8571428571428571E-2</v>
      </c>
      <c r="N71" s="95">
        <f t="shared" si="32"/>
        <v>0</v>
      </c>
      <c r="O71" s="96">
        <f t="shared" si="32"/>
        <v>0</v>
      </c>
      <c r="P71" s="96">
        <f t="shared" si="32"/>
        <v>0</v>
      </c>
      <c r="Q71" s="96">
        <f t="shared" si="32"/>
        <v>8.1081081081081086E-2</v>
      </c>
      <c r="R71" s="97">
        <f t="shared" si="32"/>
        <v>0</v>
      </c>
      <c r="S71" s="47">
        <f t="shared" si="32"/>
        <v>0</v>
      </c>
      <c r="T71" s="95">
        <f t="shared" si="32"/>
        <v>0</v>
      </c>
      <c r="U71" s="96">
        <f t="shared" si="32"/>
        <v>0</v>
      </c>
      <c r="V71" s="96">
        <f t="shared" si="32"/>
        <v>0</v>
      </c>
      <c r="W71" s="96">
        <f t="shared" si="32"/>
        <v>0</v>
      </c>
      <c r="X71" s="96">
        <f t="shared" si="32"/>
        <v>0</v>
      </c>
      <c r="Y71" s="96">
        <f t="shared" si="32"/>
        <v>0</v>
      </c>
      <c r="Z71" s="97">
        <f t="shared" si="32"/>
        <v>0</v>
      </c>
      <c r="AA71" s="47">
        <f t="shared" si="32"/>
        <v>0</v>
      </c>
      <c r="AB71" s="95">
        <f t="shared" si="32"/>
        <v>0</v>
      </c>
      <c r="AC71" s="96">
        <f t="shared" si="32"/>
        <v>0</v>
      </c>
      <c r="AD71" s="96">
        <f t="shared" si="32"/>
        <v>0</v>
      </c>
      <c r="AE71" s="96">
        <f t="shared" si="32"/>
        <v>0</v>
      </c>
      <c r="AF71" s="96">
        <f t="shared" si="32"/>
        <v>0</v>
      </c>
      <c r="AG71" s="96">
        <f t="shared" si="32"/>
        <v>0</v>
      </c>
      <c r="AH71" s="97">
        <f t="shared" si="32"/>
        <v>0</v>
      </c>
      <c r="AI71" s="47">
        <f t="shared" si="32"/>
        <v>0</v>
      </c>
      <c r="AJ71" s="95">
        <f t="shared" si="32"/>
        <v>0</v>
      </c>
      <c r="AK71" s="96">
        <f t="shared" si="32"/>
        <v>0</v>
      </c>
      <c r="AL71" s="96">
        <f t="shared" si="32"/>
        <v>0</v>
      </c>
      <c r="AM71" s="97">
        <f t="shared" si="32"/>
        <v>0</v>
      </c>
      <c r="AN71" s="47">
        <f t="shared" si="32"/>
        <v>0</v>
      </c>
      <c r="AO71" s="95">
        <f t="shared" si="32"/>
        <v>0</v>
      </c>
      <c r="AP71" s="97">
        <f t="shared" si="32"/>
        <v>0</v>
      </c>
      <c r="AQ71" s="48">
        <f t="shared" si="32"/>
        <v>0</v>
      </c>
    </row>
    <row r="72" spans="2:43" x14ac:dyDescent="0.4">
      <c r="B72" s="18"/>
      <c r="C72" s="127" t="s">
        <v>32</v>
      </c>
      <c r="D72" s="50">
        <f>E72+L72+M72+S72+AA72+AI72+AQ72+AN72</f>
        <v>3</v>
      </c>
      <c r="E72" s="51">
        <f>SUM(F72:K72)</f>
        <v>0</v>
      </c>
      <c r="F72" s="92">
        <v>0</v>
      </c>
      <c r="G72" s="93">
        <v>0</v>
      </c>
      <c r="H72" s="93">
        <v>0</v>
      </c>
      <c r="I72" s="93">
        <v>0</v>
      </c>
      <c r="J72" s="93">
        <v>0</v>
      </c>
      <c r="K72" s="94">
        <v>0</v>
      </c>
      <c r="L72" s="8">
        <v>0</v>
      </c>
      <c r="M72" s="52">
        <f>SUM(N72:R72)</f>
        <v>1</v>
      </c>
      <c r="N72" s="92">
        <v>0</v>
      </c>
      <c r="O72" s="93">
        <v>1</v>
      </c>
      <c r="P72" s="93">
        <v>0</v>
      </c>
      <c r="Q72" s="93">
        <v>0</v>
      </c>
      <c r="R72" s="94">
        <v>0</v>
      </c>
      <c r="S72" s="52">
        <f>SUM(T72:Z72)</f>
        <v>0</v>
      </c>
      <c r="T72" s="92">
        <v>0</v>
      </c>
      <c r="U72" s="93">
        <v>0</v>
      </c>
      <c r="V72" s="93">
        <v>0</v>
      </c>
      <c r="W72" s="93">
        <v>0</v>
      </c>
      <c r="X72" s="93">
        <v>0</v>
      </c>
      <c r="Y72" s="93">
        <v>0</v>
      </c>
      <c r="Z72" s="94">
        <v>0</v>
      </c>
      <c r="AA72" s="52">
        <f>SUM(AB72:AH72)</f>
        <v>1</v>
      </c>
      <c r="AB72" s="92">
        <v>0</v>
      </c>
      <c r="AC72" s="93">
        <v>1</v>
      </c>
      <c r="AD72" s="93">
        <v>0</v>
      </c>
      <c r="AE72" s="93">
        <v>0</v>
      </c>
      <c r="AF72" s="93">
        <v>0</v>
      </c>
      <c r="AG72" s="93">
        <v>0</v>
      </c>
      <c r="AH72" s="94">
        <v>0</v>
      </c>
      <c r="AI72" s="52">
        <f>SUM(AJ72:AM72)</f>
        <v>1</v>
      </c>
      <c r="AJ72" s="92">
        <v>0</v>
      </c>
      <c r="AK72" s="93">
        <v>0</v>
      </c>
      <c r="AL72" s="93">
        <v>0</v>
      </c>
      <c r="AM72" s="94">
        <v>1</v>
      </c>
      <c r="AN72" s="52">
        <f>SUM(AO72:AP72)</f>
        <v>0</v>
      </c>
      <c r="AO72" s="92">
        <v>0</v>
      </c>
      <c r="AP72" s="94">
        <v>0</v>
      </c>
      <c r="AQ72" s="53">
        <v>0</v>
      </c>
    </row>
    <row r="73" spans="2:43" s="7" customFormat="1" x14ac:dyDescent="0.4">
      <c r="B73" s="18"/>
      <c r="C73" s="125"/>
      <c r="D73" s="21">
        <f>D72/D72</f>
        <v>1</v>
      </c>
      <c r="E73" s="28">
        <f>E72/D72</f>
        <v>0</v>
      </c>
      <c r="F73" s="83">
        <f>F72/D72</f>
        <v>0</v>
      </c>
      <c r="G73" s="84">
        <f>G72/D72</f>
        <v>0</v>
      </c>
      <c r="H73" s="84">
        <f>H72/D72</f>
        <v>0</v>
      </c>
      <c r="I73" s="84">
        <f>I72/D72</f>
        <v>0</v>
      </c>
      <c r="J73" s="84">
        <f>J72/D72</f>
        <v>0</v>
      </c>
      <c r="K73" s="85">
        <f>K72/D72</f>
        <v>0</v>
      </c>
      <c r="L73" s="9">
        <f>L72/D72</f>
        <v>0</v>
      </c>
      <c r="M73" s="29">
        <f>M72/D72</f>
        <v>0.33333333333333331</v>
      </c>
      <c r="N73" s="83">
        <f>N72/D72</f>
        <v>0</v>
      </c>
      <c r="O73" s="84">
        <f>O72/D72</f>
        <v>0.33333333333333331</v>
      </c>
      <c r="P73" s="84">
        <f>P72/D72</f>
        <v>0</v>
      </c>
      <c r="Q73" s="84">
        <f>Q72/D72</f>
        <v>0</v>
      </c>
      <c r="R73" s="85">
        <f>R72/D72</f>
        <v>0</v>
      </c>
      <c r="S73" s="29">
        <f>S72/D72</f>
        <v>0</v>
      </c>
      <c r="T73" s="83">
        <f>T72/D72</f>
        <v>0</v>
      </c>
      <c r="U73" s="84">
        <f>U72/D72</f>
        <v>0</v>
      </c>
      <c r="V73" s="84">
        <f>V72/D72</f>
        <v>0</v>
      </c>
      <c r="W73" s="84">
        <f>W72/D72</f>
        <v>0</v>
      </c>
      <c r="X73" s="84">
        <f>X72/D72</f>
        <v>0</v>
      </c>
      <c r="Y73" s="84">
        <f>Y72/D72</f>
        <v>0</v>
      </c>
      <c r="Z73" s="85">
        <f>Z72/D72</f>
        <v>0</v>
      </c>
      <c r="AA73" s="29">
        <f>AA72/D72</f>
        <v>0.33333333333333331</v>
      </c>
      <c r="AB73" s="83">
        <f>AB72/D72</f>
        <v>0</v>
      </c>
      <c r="AC73" s="84">
        <f>AC72/D72</f>
        <v>0.33333333333333331</v>
      </c>
      <c r="AD73" s="84">
        <f>AD72/D72</f>
        <v>0</v>
      </c>
      <c r="AE73" s="84">
        <f>AE72/D72</f>
        <v>0</v>
      </c>
      <c r="AF73" s="84">
        <f>AF72/D72</f>
        <v>0</v>
      </c>
      <c r="AG73" s="84">
        <f>AG72/D72</f>
        <v>0</v>
      </c>
      <c r="AH73" s="85">
        <f>AH72/D72</f>
        <v>0</v>
      </c>
      <c r="AI73" s="29">
        <f>AI72/D72</f>
        <v>0.33333333333333331</v>
      </c>
      <c r="AJ73" s="83">
        <f>AJ72/D72</f>
        <v>0</v>
      </c>
      <c r="AK73" s="84">
        <f>AK72/D72</f>
        <v>0</v>
      </c>
      <c r="AL73" s="84">
        <f>AL72/D72</f>
        <v>0</v>
      </c>
      <c r="AM73" s="85">
        <f>AM72/D72</f>
        <v>0.33333333333333331</v>
      </c>
      <c r="AN73" s="29">
        <f>AN72/D72</f>
        <v>0</v>
      </c>
      <c r="AO73" s="83">
        <f>AO72/D72</f>
        <v>0</v>
      </c>
      <c r="AP73" s="85">
        <f>AP72/D72</f>
        <v>0</v>
      </c>
      <c r="AQ73" s="30">
        <f>AQ72/D72</f>
        <v>0</v>
      </c>
    </row>
    <row r="74" spans="2:43" s="7" customFormat="1" ht="16.5" thickBot="1" x14ac:dyDescent="0.45">
      <c r="B74" s="49"/>
      <c r="C74" s="128"/>
      <c r="D74" s="24">
        <f t="shared" ref="D74:AQ74" si="33">D72/D9</f>
        <v>4.9261083743842365E-3</v>
      </c>
      <c r="E74" s="31">
        <f t="shared" si="33"/>
        <v>0</v>
      </c>
      <c r="F74" s="86">
        <f t="shared" si="33"/>
        <v>0</v>
      </c>
      <c r="G74" s="87">
        <f t="shared" si="33"/>
        <v>0</v>
      </c>
      <c r="H74" s="87">
        <f t="shared" si="33"/>
        <v>0</v>
      </c>
      <c r="I74" s="87">
        <f t="shared" si="33"/>
        <v>0</v>
      </c>
      <c r="J74" s="87">
        <f t="shared" si="33"/>
        <v>0</v>
      </c>
      <c r="K74" s="88">
        <f t="shared" si="33"/>
        <v>0</v>
      </c>
      <c r="L74" s="32">
        <f t="shared" si="33"/>
        <v>0</v>
      </c>
      <c r="M74" s="16">
        <f t="shared" si="33"/>
        <v>9.5238095238095247E-3</v>
      </c>
      <c r="N74" s="86">
        <f t="shared" si="33"/>
        <v>0</v>
      </c>
      <c r="O74" s="87">
        <f t="shared" si="33"/>
        <v>2.8571428571428571E-2</v>
      </c>
      <c r="P74" s="87">
        <f t="shared" si="33"/>
        <v>0</v>
      </c>
      <c r="Q74" s="87">
        <f t="shared" si="33"/>
        <v>0</v>
      </c>
      <c r="R74" s="88">
        <f t="shared" si="33"/>
        <v>0</v>
      </c>
      <c r="S74" s="16">
        <f t="shared" si="33"/>
        <v>0</v>
      </c>
      <c r="T74" s="86">
        <f t="shared" si="33"/>
        <v>0</v>
      </c>
      <c r="U74" s="87">
        <f t="shared" si="33"/>
        <v>0</v>
      </c>
      <c r="V74" s="87">
        <f t="shared" si="33"/>
        <v>0</v>
      </c>
      <c r="W74" s="87">
        <f t="shared" si="33"/>
        <v>0</v>
      </c>
      <c r="X74" s="87">
        <f t="shared" si="33"/>
        <v>0</v>
      </c>
      <c r="Y74" s="87">
        <f t="shared" si="33"/>
        <v>0</v>
      </c>
      <c r="Z74" s="88">
        <f t="shared" si="33"/>
        <v>0</v>
      </c>
      <c r="AA74" s="16">
        <f t="shared" si="33"/>
        <v>3.952569169960474E-3</v>
      </c>
      <c r="AB74" s="86">
        <f t="shared" si="33"/>
        <v>0</v>
      </c>
      <c r="AC74" s="87">
        <f t="shared" si="33"/>
        <v>2.2727272727272728E-2</v>
      </c>
      <c r="AD74" s="87">
        <f t="shared" si="33"/>
        <v>0</v>
      </c>
      <c r="AE74" s="87">
        <f t="shared" si="33"/>
        <v>0</v>
      </c>
      <c r="AF74" s="87">
        <f t="shared" si="33"/>
        <v>0</v>
      </c>
      <c r="AG74" s="87">
        <f t="shared" si="33"/>
        <v>0</v>
      </c>
      <c r="AH74" s="88">
        <f t="shared" si="33"/>
        <v>0</v>
      </c>
      <c r="AI74" s="16">
        <f t="shared" si="33"/>
        <v>1.8867924528301886E-2</v>
      </c>
      <c r="AJ74" s="86">
        <f t="shared" si="33"/>
        <v>0</v>
      </c>
      <c r="AK74" s="87">
        <f t="shared" si="33"/>
        <v>0</v>
      </c>
      <c r="AL74" s="87">
        <f t="shared" si="33"/>
        <v>0</v>
      </c>
      <c r="AM74" s="88">
        <f t="shared" si="33"/>
        <v>8.3333333333333329E-2</v>
      </c>
      <c r="AN74" s="16">
        <f t="shared" si="33"/>
        <v>0</v>
      </c>
      <c r="AO74" s="86">
        <f t="shared" si="33"/>
        <v>0</v>
      </c>
      <c r="AP74" s="88">
        <f t="shared" si="33"/>
        <v>0</v>
      </c>
      <c r="AQ74" s="33">
        <f t="shared" si="33"/>
        <v>0</v>
      </c>
    </row>
    <row r="75" spans="2:43" x14ac:dyDescent="0.4">
      <c r="B75" s="117" t="s">
        <v>60</v>
      </c>
      <c r="C75" s="118"/>
      <c r="D75" s="34">
        <f>E75+L75+M75+S75+AA75+AI75+AQ75+AN75</f>
        <v>5</v>
      </c>
      <c r="E75" s="35">
        <f>SUM(F75:K75)</f>
        <v>0</v>
      </c>
      <c r="F75" s="80">
        <v>0</v>
      </c>
      <c r="G75" s="81">
        <v>0</v>
      </c>
      <c r="H75" s="81">
        <v>0</v>
      </c>
      <c r="I75" s="81">
        <v>0</v>
      </c>
      <c r="J75" s="81">
        <v>0</v>
      </c>
      <c r="K75" s="82">
        <v>0</v>
      </c>
      <c r="L75" s="36">
        <v>1</v>
      </c>
      <c r="M75" s="37">
        <f>SUM(N75:R75)</f>
        <v>0</v>
      </c>
      <c r="N75" s="80">
        <v>0</v>
      </c>
      <c r="O75" s="81">
        <v>0</v>
      </c>
      <c r="P75" s="81">
        <v>0</v>
      </c>
      <c r="Q75" s="81">
        <v>0</v>
      </c>
      <c r="R75" s="82">
        <v>0</v>
      </c>
      <c r="S75" s="37">
        <f>SUM(T75:Z75)</f>
        <v>2</v>
      </c>
      <c r="T75" s="80">
        <v>0</v>
      </c>
      <c r="U75" s="81">
        <v>0</v>
      </c>
      <c r="V75" s="81">
        <v>1</v>
      </c>
      <c r="W75" s="81">
        <v>0</v>
      </c>
      <c r="X75" s="81">
        <v>0</v>
      </c>
      <c r="Y75" s="81">
        <v>1</v>
      </c>
      <c r="Z75" s="82">
        <v>0</v>
      </c>
      <c r="AA75" s="37">
        <f>SUM(AB75:AH75)</f>
        <v>1</v>
      </c>
      <c r="AB75" s="80">
        <v>0</v>
      </c>
      <c r="AC75" s="81">
        <v>1</v>
      </c>
      <c r="AD75" s="81">
        <v>0</v>
      </c>
      <c r="AE75" s="81">
        <v>0</v>
      </c>
      <c r="AF75" s="81">
        <v>0</v>
      </c>
      <c r="AG75" s="81">
        <v>0</v>
      </c>
      <c r="AH75" s="82">
        <v>0</v>
      </c>
      <c r="AI75" s="37">
        <f>SUM(AJ75:AM75)</f>
        <v>0</v>
      </c>
      <c r="AJ75" s="80">
        <v>0</v>
      </c>
      <c r="AK75" s="81">
        <v>0</v>
      </c>
      <c r="AL75" s="81">
        <v>0</v>
      </c>
      <c r="AM75" s="82">
        <v>0</v>
      </c>
      <c r="AN75" s="37">
        <f>SUM(AO75:AP75)</f>
        <v>1</v>
      </c>
      <c r="AO75" s="80">
        <v>0</v>
      </c>
      <c r="AP75" s="82">
        <v>1</v>
      </c>
      <c r="AQ75" s="38">
        <v>0</v>
      </c>
    </row>
    <row r="76" spans="2:43" s="7" customFormat="1" x14ac:dyDescent="0.4">
      <c r="B76" s="119" t="s">
        <v>55</v>
      </c>
      <c r="C76" s="120"/>
      <c r="D76" s="21">
        <f>D75/D75</f>
        <v>1</v>
      </c>
      <c r="E76" s="28">
        <f>E75/D75</f>
        <v>0</v>
      </c>
      <c r="F76" s="83">
        <f>F75/D75</f>
        <v>0</v>
      </c>
      <c r="G76" s="84">
        <f>G75/D75</f>
        <v>0</v>
      </c>
      <c r="H76" s="84">
        <f>H75/D75</f>
        <v>0</v>
      </c>
      <c r="I76" s="84">
        <f>I75/D75</f>
        <v>0</v>
      </c>
      <c r="J76" s="84">
        <f>J75/D75</f>
        <v>0</v>
      </c>
      <c r="K76" s="85">
        <f>K75/D75</f>
        <v>0</v>
      </c>
      <c r="L76" s="9">
        <f>L75/D75</f>
        <v>0.2</v>
      </c>
      <c r="M76" s="29">
        <f>M75/D75</f>
        <v>0</v>
      </c>
      <c r="N76" s="83">
        <f>N75/D75</f>
        <v>0</v>
      </c>
      <c r="O76" s="84">
        <f>O75/D75</f>
        <v>0</v>
      </c>
      <c r="P76" s="84">
        <f>P75/D75</f>
        <v>0</v>
      </c>
      <c r="Q76" s="84">
        <f>Q75/D75</f>
        <v>0</v>
      </c>
      <c r="R76" s="85">
        <f>R75/D75</f>
        <v>0</v>
      </c>
      <c r="S76" s="29">
        <f>S75/D75</f>
        <v>0.4</v>
      </c>
      <c r="T76" s="83">
        <f>T75/D75</f>
        <v>0</v>
      </c>
      <c r="U76" s="84">
        <f>U75/D75</f>
        <v>0</v>
      </c>
      <c r="V76" s="84">
        <f>V75/D75</f>
        <v>0.2</v>
      </c>
      <c r="W76" s="84">
        <f>W75/D75</f>
        <v>0</v>
      </c>
      <c r="X76" s="84">
        <f>X75/D75</f>
        <v>0</v>
      </c>
      <c r="Y76" s="84">
        <f>Y75/D75</f>
        <v>0.2</v>
      </c>
      <c r="Z76" s="85">
        <f>Z75/D75</f>
        <v>0</v>
      </c>
      <c r="AA76" s="29">
        <f>AA75/D75</f>
        <v>0.2</v>
      </c>
      <c r="AB76" s="83">
        <f>AB75/D75</f>
        <v>0</v>
      </c>
      <c r="AC76" s="84">
        <f>AC75/D75</f>
        <v>0.2</v>
      </c>
      <c r="AD76" s="84">
        <f>AD75/D75</f>
        <v>0</v>
      </c>
      <c r="AE76" s="84">
        <f>AE75/D75</f>
        <v>0</v>
      </c>
      <c r="AF76" s="84">
        <f>AF75/D75</f>
        <v>0</v>
      </c>
      <c r="AG76" s="84">
        <f>AG75/D75</f>
        <v>0</v>
      </c>
      <c r="AH76" s="85">
        <f>AH75/D75</f>
        <v>0</v>
      </c>
      <c r="AI76" s="29">
        <f>AI75/D75</f>
        <v>0</v>
      </c>
      <c r="AJ76" s="83">
        <f>AJ75/D75</f>
        <v>0</v>
      </c>
      <c r="AK76" s="84">
        <f>AK75/D75</f>
        <v>0</v>
      </c>
      <c r="AL76" s="84">
        <f>AL75/D75</f>
        <v>0</v>
      </c>
      <c r="AM76" s="85">
        <f>AM75/D75</f>
        <v>0</v>
      </c>
      <c r="AN76" s="29">
        <f>AN75/D75</f>
        <v>0.2</v>
      </c>
      <c r="AO76" s="83">
        <f>AO75/D75</f>
        <v>0</v>
      </c>
      <c r="AP76" s="85">
        <f>AP75/D75</f>
        <v>0.2</v>
      </c>
      <c r="AQ76" s="30">
        <f>AQ75/D75</f>
        <v>0</v>
      </c>
    </row>
    <row r="77" spans="2:43" s="7" customFormat="1" ht="16.5" thickBot="1" x14ac:dyDescent="0.45">
      <c r="B77" s="147"/>
      <c r="C77" s="148"/>
      <c r="D77" s="55">
        <f t="shared" ref="D77:AQ77" si="34">D75/D9</f>
        <v>8.2101806239737278E-3</v>
      </c>
      <c r="E77" s="56">
        <f t="shared" si="34"/>
        <v>0</v>
      </c>
      <c r="F77" s="110">
        <f t="shared" si="34"/>
        <v>0</v>
      </c>
      <c r="G77" s="111">
        <f t="shared" si="34"/>
        <v>0</v>
      </c>
      <c r="H77" s="111">
        <f t="shared" si="34"/>
        <v>0</v>
      </c>
      <c r="I77" s="111">
        <f t="shared" si="34"/>
        <v>0</v>
      </c>
      <c r="J77" s="111">
        <f t="shared" si="34"/>
        <v>0</v>
      </c>
      <c r="K77" s="112">
        <f t="shared" si="34"/>
        <v>0</v>
      </c>
      <c r="L77" s="57">
        <f t="shared" si="34"/>
        <v>4.7619047619047616E-2</v>
      </c>
      <c r="M77" s="58">
        <f t="shared" si="34"/>
        <v>0</v>
      </c>
      <c r="N77" s="110">
        <f t="shared" si="34"/>
        <v>0</v>
      </c>
      <c r="O77" s="111">
        <f t="shared" si="34"/>
        <v>0</v>
      </c>
      <c r="P77" s="111">
        <f t="shared" si="34"/>
        <v>0</v>
      </c>
      <c r="Q77" s="111">
        <f t="shared" si="34"/>
        <v>0</v>
      </c>
      <c r="R77" s="112">
        <f t="shared" si="34"/>
        <v>0</v>
      </c>
      <c r="S77" s="58">
        <f t="shared" si="34"/>
        <v>1.6528925619834711E-2</v>
      </c>
      <c r="T77" s="110">
        <f t="shared" si="34"/>
        <v>0</v>
      </c>
      <c r="U77" s="111">
        <f t="shared" si="34"/>
        <v>0</v>
      </c>
      <c r="V77" s="111">
        <f t="shared" si="34"/>
        <v>0.25</v>
      </c>
      <c r="W77" s="111">
        <f t="shared" si="34"/>
        <v>0</v>
      </c>
      <c r="X77" s="111">
        <f t="shared" si="34"/>
        <v>0</v>
      </c>
      <c r="Y77" s="111">
        <f t="shared" si="34"/>
        <v>7.6923076923076927E-2</v>
      </c>
      <c r="Z77" s="112">
        <f t="shared" si="34"/>
        <v>0</v>
      </c>
      <c r="AA77" s="58">
        <f t="shared" si="34"/>
        <v>3.952569169960474E-3</v>
      </c>
      <c r="AB77" s="110">
        <f t="shared" si="34"/>
        <v>0</v>
      </c>
      <c r="AC77" s="111">
        <f t="shared" si="34"/>
        <v>2.2727272727272728E-2</v>
      </c>
      <c r="AD77" s="111">
        <f t="shared" si="34"/>
        <v>0</v>
      </c>
      <c r="AE77" s="111">
        <f t="shared" si="34"/>
        <v>0</v>
      </c>
      <c r="AF77" s="111">
        <f t="shared" si="34"/>
        <v>0</v>
      </c>
      <c r="AG77" s="111">
        <f t="shared" si="34"/>
        <v>0</v>
      </c>
      <c r="AH77" s="112">
        <f t="shared" si="34"/>
        <v>0</v>
      </c>
      <c r="AI77" s="58">
        <f t="shared" si="34"/>
        <v>0</v>
      </c>
      <c r="AJ77" s="110">
        <f t="shared" si="34"/>
        <v>0</v>
      </c>
      <c r="AK77" s="111">
        <f t="shared" si="34"/>
        <v>0</v>
      </c>
      <c r="AL77" s="111">
        <f t="shared" si="34"/>
        <v>0</v>
      </c>
      <c r="AM77" s="112">
        <f t="shared" si="34"/>
        <v>0</v>
      </c>
      <c r="AN77" s="58">
        <f t="shared" si="34"/>
        <v>0.2</v>
      </c>
      <c r="AO77" s="110">
        <f t="shared" si="34"/>
        <v>0</v>
      </c>
      <c r="AP77" s="112">
        <f t="shared" si="34"/>
        <v>0.25</v>
      </c>
      <c r="AQ77" s="59">
        <f t="shared" si="34"/>
        <v>0</v>
      </c>
    </row>
    <row r="78" spans="2:43" s="7" customFormat="1" ht="17.25" thickTop="1" thickBot="1" x14ac:dyDescent="0.45"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43" s="7" customFormat="1" x14ac:dyDescent="0.4">
      <c r="C79" s="11"/>
      <c r="D79" s="12" t="s">
        <v>37</v>
      </c>
      <c r="E79" s="13" t="s">
        <v>61</v>
      </c>
      <c r="F79" s="14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43" s="7" customFormat="1" ht="16.5" thickBot="1" x14ac:dyDescent="0.45">
      <c r="C80" s="11"/>
      <c r="D80" s="15" t="s">
        <v>38</v>
      </c>
      <c r="E80" s="10" t="s">
        <v>62</v>
      </c>
      <c r="F80" s="17"/>
      <c r="H80" s="1"/>
      <c r="I80" s="1"/>
      <c r="J80" s="1"/>
      <c r="K80" s="1"/>
      <c r="L80" s="1"/>
      <c r="M80" s="1"/>
      <c r="N80" s="1"/>
      <c r="O80" s="1"/>
      <c r="P80" s="1"/>
      <c r="Q80" s="1"/>
    </row>
  </sheetData>
  <mergeCells count="29">
    <mergeCell ref="B75:C77"/>
    <mergeCell ref="C51:C53"/>
    <mergeCell ref="B54:C56"/>
    <mergeCell ref="C57:C59"/>
    <mergeCell ref="C60:C62"/>
    <mergeCell ref="C63:C65"/>
    <mergeCell ref="C72:C74"/>
    <mergeCell ref="C66:C68"/>
    <mergeCell ref="C69:C71"/>
    <mergeCell ref="AQ7:AQ8"/>
    <mergeCell ref="B9:C11"/>
    <mergeCell ref="L7:L8"/>
    <mergeCell ref="B15:C17"/>
    <mergeCell ref="B18:C20"/>
    <mergeCell ref="B12:C14"/>
    <mergeCell ref="B7:B8"/>
    <mergeCell ref="C7:C8"/>
    <mergeCell ref="D7:D8"/>
    <mergeCell ref="E7:K7"/>
    <mergeCell ref="C21:C23"/>
    <mergeCell ref="C27:C29"/>
    <mergeCell ref="C30:C32"/>
    <mergeCell ref="C33:C35"/>
    <mergeCell ref="B36:C38"/>
    <mergeCell ref="B39:C41"/>
    <mergeCell ref="B42:C44"/>
    <mergeCell ref="C45:C47"/>
    <mergeCell ref="C48:C50"/>
    <mergeCell ref="C24:C2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第6表の5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