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/>
  <mc:AlternateContent xmlns:mc="http://schemas.openxmlformats.org/markup-compatibility/2006">
    <mc:Choice Requires="x15">
      <x15ac:absPath xmlns:x15ac="http://schemas.microsoft.com/office/spreadsheetml/2010/11/ac" url="\\10.64.229.195\共有フォルダ\projects\K_厚生労働省0000\★20110601職場のあんぜんサイト２（運用）\01.案件データ\20250508_25_014 労働災害原因要素分析掲載\作業用\アップファイル\user\anzen\tok\link\"/>
    </mc:Choice>
  </mc:AlternateContent>
  <xr:revisionPtr revIDLastSave="0" documentId="13_ncr:1_{5A558388-AA95-4E1A-8058-11E9CCB09855}" xr6:coauthVersionLast="47" xr6:coauthVersionMax="47" xr10:uidLastSave="{00000000-0000-0000-0000-000000000000}"/>
  <bookViews>
    <workbookView xWindow="28680" yWindow="-120" windowWidth="29040" windowHeight="15720" xr2:uid="{6DC7D755-7F84-420A-84A6-D37DAEC2BAF6}"/>
  </bookViews>
  <sheets>
    <sheet name="第4表の1" sheetId="8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1" i="8" l="1"/>
  <c r="N41" i="8"/>
  <c r="K41" i="8"/>
  <c r="J41" i="8"/>
  <c r="I41" i="8"/>
  <c r="F41" i="8"/>
  <c r="P40" i="8"/>
  <c r="M40" i="8"/>
  <c r="H40" i="8"/>
  <c r="E40" i="8"/>
  <c r="R39" i="8"/>
  <c r="D39" i="8"/>
  <c r="Q40" i="8" s="1"/>
  <c r="Q38" i="8"/>
  <c r="N38" i="8"/>
  <c r="K38" i="8"/>
  <c r="J38" i="8"/>
  <c r="I38" i="8"/>
  <c r="F38" i="8"/>
  <c r="P37" i="8"/>
  <c r="M37" i="8"/>
  <c r="H37" i="8"/>
  <c r="E37" i="8"/>
  <c r="R36" i="8"/>
  <c r="D36" i="8"/>
  <c r="Q37" i="8" s="1"/>
  <c r="Q35" i="8"/>
  <c r="N35" i="8"/>
  <c r="K35" i="8"/>
  <c r="J35" i="8"/>
  <c r="I35" i="8"/>
  <c r="F35" i="8"/>
  <c r="P34" i="8"/>
  <c r="M34" i="8"/>
  <c r="H34" i="8"/>
  <c r="E34" i="8"/>
  <c r="R33" i="8"/>
  <c r="D33" i="8"/>
  <c r="Q34" i="8" s="1"/>
  <c r="Q32" i="8"/>
  <c r="N32" i="8"/>
  <c r="K32" i="8"/>
  <c r="J32" i="8"/>
  <c r="I32" i="8"/>
  <c r="F32" i="8"/>
  <c r="P31" i="8"/>
  <c r="M31" i="8"/>
  <c r="H31" i="8"/>
  <c r="E31" i="8"/>
  <c r="R30" i="8"/>
  <c r="D30" i="8"/>
  <c r="Q31" i="8" s="1"/>
  <c r="Q29" i="8"/>
  <c r="N29" i="8"/>
  <c r="K29" i="8"/>
  <c r="J29" i="8"/>
  <c r="I29" i="8"/>
  <c r="F29" i="8"/>
  <c r="P28" i="8"/>
  <c r="M28" i="8"/>
  <c r="H28" i="8"/>
  <c r="E28" i="8"/>
  <c r="R27" i="8"/>
  <c r="D27" i="8"/>
  <c r="Q28" i="8" s="1"/>
  <c r="Q26" i="8"/>
  <c r="N26" i="8"/>
  <c r="K26" i="8"/>
  <c r="J26" i="8"/>
  <c r="I26" i="8"/>
  <c r="F26" i="8"/>
  <c r="P25" i="8"/>
  <c r="M25" i="8"/>
  <c r="H25" i="8"/>
  <c r="E25" i="8"/>
  <c r="R24" i="8"/>
  <c r="D24" i="8"/>
  <c r="Q25" i="8" s="1"/>
  <c r="Q23" i="8"/>
  <c r="N23" i="8"/>
  <c r="K23" i="8"/>
  <c r="J23" i="8"/>
  <c r="I23" i="8"/>
  <c r="F23" i="8"/>
  <c r="P22" i="8"/>
  <c r="M22" i="8"/>
  <c r="H22" i="8"/>
  <c r="E22" i="8"/>
  <c r="R21" i="8"/>
  <c r="D21" i="8"/>
  <c r="Q22" i="8" s="1"/>
  <c r="Q20" i="8"/>
  <c r="N20" i="8"/>
  <c r="K20" i="8"/>
  <c r="J20" i="8"/>
  <c r="I20" i="8"/>
  <c r="F20" i="8"/>
  <c r="P19" i="8"/>
  <c r="M19" i="8"/>
  <c r="I19" i="8"/>
  <c r="H19" i="8"/>
  <c r="E19" i="8"/>
  <c r="R18" i="8"/>
  <c r="D18" i="8"/>
  <c r="Q19" i="8" s="1"/>
  <c r="Q17" i="8"/>
  <c r="N17" i="8"/>
  <c r="K17" i="8"/>
  <c r="J17" i="8"/>
  <c r="I17" i="8"/>
  <c r="F17" i="8"/>
  <c r="Q16" i="8"/>
  <c r="P16" i="8"/>
  <c r="M16" i="8"/>
  <c r="I16" i="8"/>
  <c r="H16" i="8"/>
  <c r="E16" i="8"/>
  <c r="R15" i="8"/>
  <c r="D15" i="8"/>
  <c r="O16" i="8" s="1"/>
  <c r="Q14" i="8"/>
  <c r="N14" i="8"/>
  <c r="K14" i="8"/>
  <c r="J14" i="8"/>
  <c r="I14" i="8"/>
  <c r="F14" i="8"/>
  <c r="Q13" i="8"/>
  <c r="P13" i="8"/>
  <c r="M13" i="8"/>
  <c r="I13" i="8"/>
  <c r="H13" i="8"/>
  <c r="E13" i="8"/>
  <c r="R12" i="8"/>
  <c r="D12" i="8"/>
  <c r="O13" i="8" s="1"/>
  <c r="Q11" i="8"/>
  <c r="N11" i="8"/>
  <c r="K11" i="8"/>
  <c r="J11" i="8"/>
  <c r="I11" i="8"/>
  <c r="F11" i="8"/>
  <c r="P10" i="8"/>
  <c r="H10" i="8"/>
  <c r="Q9" i="8"/>
  <c r="P9" i="8"/>
  <c r="P41" i="8" s="1"/>
  <c r="O9" i="8"/>
  <c r="O10" i="8" s="1"/>
  <c r="N9" i="8"/>
  <c r="M9" i="8"/>
  <c r="M41" i="8" s="1"/>
  <c r="L9" i="8"/>
  <c r="L10" i="8" s="1"/>
  <c r="K9" i="8"/>
  <c r="K10" i="8" s="1"/>
  <c r="J9" i="8"/>
  <c r="I9" i="8"/>
  <c r="H9" i="8"/>
  <c r="H41" i="8" s="1"/>
  <c r="G9" i="8"/>
  <c r="G10" i="8" s="1"/>
  <c r="F9" i="8"/>
  <c r="E9" i="8"/>
  <c r="E41" i="8" s="1"/>
  <c r="D9" i="8"/>
  <c r="Q10" i="8" s="1"/>
  <c r="J10" i="8" l="1"/>
  <c r="R13" i="8"/>
  <c r="R16" i="8"/>
  <c r="J19" i="8"/>
  <c r="R22" i="8"/>
  <c r="R25" i="8"/>
  <c r="R28" i="8"/>
  <c r="R31" i="8"/>
  <c r="R34" i="8"/>
  <c r="R37" i="8"/>
  <c r="R9" i="8"/>
  <c r="D11" i="8"/>
  <c r="L11" i="8"/>
  <c r="K13" i="8"/>
  <c r="D14" i="8"/>
  <c r="L14" i="8"/>
  <c r="K16" i="8"/>
  <c r="D17" i="8"/>
  <c r="L17" i="8"/>
  <c r="K19" i="8"/>
  <c r="D20" i="8"/>
  <c r="L20" i="8"/>
  <c r="K22" i="8"/>
  <c r="D23" i="8"/>
  <c r="L23" i="8"/>
  <c r="K25" i="8"/>
  <c r="D26" i="8"/>
  <c r="L26" i="8"/>
  <c r="K28" i="8"/>
  <c r="D29" i="8"/>
  <c r="L29" i="8"/>
  <c r="K31" i="8"/>
  <c r="D32" i="8"/>
  <c r="L32" i="8"/>
  <c r="K34" i="8"/>
  <c r="D35" i="8"/>
  <c r="L35" i="8"/>
  <c r="K37" i="8"/>
  <c r="D38" i="8"/>
  <c r="L38" i="8"/>
  <c r="K40" i="8"/>
  <c r="D41" i="8"/>
  <c r="L41" i="8"/>
  <c r="J13" i="8"/>
  <c r="J16" i="8"/>
  <c r="R19" i="8"/>
  <c r="J22" i="8"/>
  <c r="J25" i="8"/>
  <c r="J28" i="8"/>
  <c r="J31" i="8"/>
  <c r="J34" i="8"/>
  <c r="J37" i="8"/>
  <c r="J40" i="8"/>
  <c r="R40" i="8"/>
  <c r="D10" i="8"/>
  <c r="E11" i="8"/>
  <c r="M11" i="8"/>
  <c r="D13" i="8"/>
  <c r="L13" i="8"/>
  <c r="E14" i="8"/>
  <c r="M14" i="8"/>
  <c r="D16" i="8"/>
  <c r="L16" i="8"/>
  <c r="E17" i="8"/>
  <c r="M17" i="8"/>
  <c r="D19" i="8"/>
  <c r="L19" i="8"/>
  <c r="E20" i="8"/>
  <c r="M20" i="8"/>
  <c r="D22" i="8"/>
  <c r="L22" i="8"/>
  <c r="E23" i="8"/>
  <c r="M23" i="8"/>
  <c r="D25" i="8"/>
  <c r="L25" i="8"/>
  <c r="E26" i="8"/>
  <c r="M26" i="8"/>
  <c r="D28" i="8"/>
  <c r="L28" i="8"/>
  <c r="E29" i="8"/>
  <c r="M29" i="8"/>
  <c r="D31" i="8"/>
  <c r="L31" i="8"/>
  <c r="E32" i="8"/>
  <c r="M32" i="8"/>
  <c r="D34" i="8"/>
  <c r="L34" i="8"/>
  <c r="E35" i="8"/>
  <c r="M35" i="8"/>
  <c r="D37" i="8"/>
  <c r="L37" i="8"/>
  <c r="E38" i="8"/>
  <c r="M38" i="8"/>
  <c r="D40" i="8"/>
  <c r="L40" i="8"/>
  <c r="E10" i="8"/>
  <c r="F10" i="8"/>
  <c r="O11" i="8"/>
  <c r="G14" i="8"/>
  <c r="N16" i="8"/>
  <c r="O17" i="8"/>
  <c r="G20" i="8"/>
  <c r="F22" i="8"/>
  <c r="G23" i="8"/>
  <c r="O23" i="8"/>
  <c r="F25" i="8"/>
  <c r="N25" i="8"/>
  <c r="O26" i="8"/>
  <c r="F28" i="8"/>
  <c r="N28" i="8"/>
  <c r="G29" i="8"/>
  <c r="O29" i="8"/>
  <c r="F31" i="8"/>
  <c r="N31" i="8"/>
  <c r="G32" i="8"/>
  <c r="O32" i="8"/>
  <c r="F34" i="8"/>
  <c r="N34" i="8"/>
  <c r="G35" i="8"/>
  <c r="O35" i="8"/>
  <c r="F37" i="8"/>
  <c r="N37" i="8"/>
  <c r="G38" i="8"/>
  <c r="O38" i="8"/>
  <c r="F40" i="8"/>
  <c r="G41" i="8"/>
  <c r="O41" i="8"/>
  <c r="M10" i="8"/>
  <c r="N10" i="8"/>
  <c r="G11" i="8"/>
  <c r="F13" i="8"/>
  <c r="N13" i="8"/>
  <c r="O14" i="8"/>
  <c r="F16" i="8"/>
  <c r="G17" i="8"/>
  <c r="F19" i="8"/>
  <c r="N19" i="8"/>
  <c r="O20" i="8"/>
  <c r="N22" i="8"/>
  <c r="G26" i="8"/>
  <c r="N40" i="8"/>
  <c r="H11" i="8"/>
  <c r="P11" i="8"/>
  <c r="G13" i="8"/>
  <c r="H14" i="8"/>
  <c r="P14" i="8"/>
  <c r="G16" i="8"/>
  <c r="H17" i="8"/>
  <c r="P17" i="8"/>
  <c r="G19" i="8"/>
  <c r="O19" i="8"/>
  <c r="H20" i="8"/>
  <c r="P20" i="8"/>
  <c r="G22" i="8"/>
  <c r="O22" i="8"/>
  <c r="H23" i="8"/>
  <c r="P23" i="8"/>
  <c r="G25" i="8"/>
  <c r="O25" i="8"/>
  <c r="H26" i="8"/>
  <c r="P26" i="8"/>
  <c r="G28" i="8"/>
  <c r="O28" i="8"/>
  <c r="H29" i="8"/>
  <c r="P29" i="8"/>
  <c r="G31" i="8"/>
  <c r="O31" i="8"/>
  <c r="H32" i="8"/>
  <c r="P32" i="8"/>
  <c r="G34" i="8"/>
  <c r="O34" i="8"/>
  <c r="H35" i="8"/>
  <c r="P35" i="8"/>
  <c r="G37" i="8"/>
  <c r="O37" i="8"/>
  <c r="H38" i="8"/>
  <c r="P38" i="8"/>
  <c r="G40" i="8"/>
  <c r="O40" i="8"/>
  <c r="I10" i="8"/>
  <c r="I22" i="8"/>
  <c r="I25" i="8"/>
  <c r="I28" i="8"/>
  <c r="I31" i="8"/>
  <c r="I34" i="8"/>
  <c r="I37" i="8"/>
  <c r="I40" i="8"/>
  <c r="R41" i="8" l="1"/>
  <c r="R38" i="8"/>
  <c r="R35" i="8"/>
  <c r="R32" i="8"/>
  <c r="R29" i="8"/>
  <c r="R26" i="8"/>
  <c r="R23" i="8"/>
  <c r="R20" i="8"/>
  <c r="R17" i="8"/>
  <c r="R14" i="8"/>
  <c r="R11" i="8"/>
  <c r="R10" i="8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854F4E9-D24F-4686-AD99-D333095D5090}" keepAlive="1" name="クエリ - サンプル ファイル" description="ブック内の 'サンプル ファイル' クエリへの接続です。" type="5" refreshedVersion="0" background="1">
    <dbPr connection="Provider=Microsoft.Mashup.OleDb.1;Data Source=$Workbook$;Location=&quot;サンプル ファイル&quot;;Extended Properties=&quot;&quot;" command="SELECT * FROM [サンプル ファイル]"/>
  </connection>
  <connection id="2" xr16:uid="{380A72C6-ACB9-40AB-8D69-1AA3B7E60990}" keepAlive="1" name="クエリ - サンプル ファイルの変換" description="ブック内の 'サンプル ファイルの変換' クエリへの接続です。" type="5" refreshedVersion="0" background="1">
    <dbPr connection="Provider=Microsoft.Mashup.OleDb.1;Data Source=$Workbook$;Location=&quot;サンプル ファイルの変換&quot;;Extended Properties=&quot;&quot;" command="SELECT * FROM [サンプル ファイルの変換]"/>
  </connection>
  <connection id="3" xr16:uid="{CBF3EA6C-08BE-4EFF-9E54-FEAB5EB34BD8}" keepAlive="1" name="クエリ - パラメーター1" description="ブック内の 'パラメーター1' クエリへの接続です。" type="5" refreshedVersion="0" background="1">
    <dbPr connection="Provider=Microsoft.Mashup.OleDb.1;Data Source=$Workbook$;Location=パラメーター1;Extended Properties=&quot;&quot;" command="SELECT * FROM [パラメーター1]"/>
  </connection>
  <connection id="4" xr16:uid="{BA7E05FF-AC93-4F1F-A921-60EA46A5EB1D}" keepAlive="1" name="クエリ - ファイルの変換" description="ブック内の 'ファイルの変換' クエリへの接続です。" type="5" refreshedVersion="0" background="1">
    <dbPr connection="Provider=Microsoft.Mashup.OleDb.1;Data Source=$Workbook$;Location=ファイルの変換;Extended Properties=&quot;&quot;" command="SELECT * FROM [ファイルの変換]"/>
  </connection>
  <connection id="5" xr16:uid="{C5815A7F-F5FA-4B5E-A27F-4390EDE0E8DF}" keepAlive="1" name="クエリ - 年間結合" description="ブック内の '年間結合' クエリへの接続です。" type="5" refreshedVersion="8" background="1" saveData="1">
    <dbPr connection="Provider=Microsoft.Mashup.OleDb.1;Data Source=$Workbook$;Location=年間結合;Extended Properties=&quot;&quot;" command="SELECT * FROM [年間結合]"/>
  </connection>
  <connection id="6" xr16:uid="{5D4657DE-64CC-409B-906F-A3DD246B20E2}" keepAlive="1" name="クエリ - 年間結合 (2)" description="ブック内の '年間結合 (2)' クエリへの接続です。" type="5" refreshedVersion="8" background="1" saveData="1">
    <dbPr connection="Provider=Microsoft.Mashup.OleDb.1;Data Source=$Workbook$;Location=&quot;年間結合 (2)&quot;;Extended Properties=&quot;&quot;" command="SELECT * FROM [年間結合 (2)]"/>
  </connection>
</connections>
</file>

<file path=xl/sharedStrings.xml><?xml version="1.0" encoding="utf-8"?>
<sst xmlns="http://schemas.openxmlformats.org/spreadsheetml/2006/main" count="36" uniqueCount="36">
  <si>
    <t>１カ月以下の者</t>
  </si>
  <si>
    <t>17歳以下</t>
  </si>
  <si>
    <t>１カ月を超え
３カ月以下</t>
    <phoneticPr fontId="1"/>
  </si>
  <si>
    <t>70歳以上</t>
  </si>
  <si>
    <t>３カ月を超え
６カ月以下</t>
    <phoneticPr fontId="1"/>
  </si>
  <si>
    <t>６カ月を超え
１年以下</t>
    <phoneticPr fontId="1"/>
  </si>
  <si>
    <t>１年を超え
２年以下</t>
    <phoneticPr fontId="1"/>
  </si>
  <si>
    <t>２年を超え
５年以下</t>
    <phoneticPr fontId="1"/>
  </si>
  <si>
    <t>５年を超え
１０年以下</t>
    <phoneticPr fontId="1"/>
  </si>
  <si>
    <t>１０年を超え
２０年以下</t>
    <phoneticPr fontId="1"/>
  </si>
  <si>
    <t>２０年を超える者</t>
    <phoneticPr fontId="1"/>
  </si>
  <si>
    <t>労働災害原因要素の分析</t>
  </si>
  <si>
    <t>令和3年　陸上貨物運送業，港湾荷役業，林業</t>
    <rPh sb="0" eb="2">
      <t>レイワ</t>
    </rPh>
    <phoneticPr fontId="7"/>
  </si>
  <si>
    <t>合計</t>
  </si>
  <si>
    <t>２段目</t>
    <rPh sb="1" eb="2">
      <t>ダン</t>
    </rPh>
    <phoneticPr fontId="1"/>
  </si>
  <si>
    <t>３段目</t>
    <rPh sb="1" eb="2">
      <t>ダン</t>
    </rPh>
    <phoneticPr fontId="1"/>
  </si>
  <si>
    <t>被災者の経験年月別・年齢階層別死傷者数(陸上貨物運送業)</t>
    <phoneticPr fontId="7"/>
  </si>
  <si>
    <t>被災者の
経験年月別</t>
    <rPh sb="0" eb="3">
      <t>ヒサイシャ</t>
    </rPh>
    <rPh sb="5" eb="7">
      <t>ケイケン</t>
    </rPh>
    <rPh sb="7" eb="9">
      <t>ネンゲツ</t>
    </rPh>
    <rPh sb="9" eb="10">
      <t>ベツ</t>
    </rPh>
    <phoneticPr fontId="2"/>
  </si>
  <si>
    <t>年齢階層別</t>
  </si>
  <si>
    <t>18歳以上
20歳未満</t>
  </si>
  <si>
    <t>20歳以上
25歳未満</t>
  </si>
  <si>
    <t>25歳以上
30歳未満</t>
  </si>
  <si>
    <t>30歳以上
35歳未満</t>
  </si>
  <si>
    <t>35歳以上
40歳未満</t>
  </si>
  <si>
    <t>40歳以上
45歳未満</t>
  </si>
  <si>
    <t>45歳以上
50歳未満</t>
  </si>
  <si>
    <t>50歳
以上計</t>
    <phoneticPr fontId="1"/>
  </si>
  <si>
    <t>50歳以上
55歳未満</t>
  </si>
  <si>
    <t>55歳以上
60歳未満</t>
  </si>
  <si>
    <t>60歳以上
65歳未満</t>
  </si>
  <si>
    <t>65歳以上
70歳未満</t>
  </si>
  <si>
    <t>合計</t>
    <rPh sb="0" eb="2">
      <t>ゴウケイ</t>
    </rPh>
    <phoneticPr fontId="1"/>
  </si>
  <si>
    <t>分類不能</t>
    <rPh sb="0" eb="4">
      <t>ブンルイフノウ</t>
    </rPh>
    <phoneticPr fontId="1"/>
  </si>
  <si>
    <t>年齢層別の割合</t>
    <rPh sb="0" eb="3">
      <t>ネンレイソウ</t>
    </rPh>
    <rPh sb="3" eb="4">
      <t>ベツ</t>
    </rPh>
    <rPh sb="5" eb="7">
      <t>ワリアイ</t>
    </rPh>
    <phoneticPr fontId="1"/>
  </si>
  <si>
    <t>被災者の
経験年月別の割合</t>
    <rPh sb="0" eb="3">
      <t>ヒサイシャ</t>
    </rPh>
    <rPh sb="11" eb="13">
      <t>ワリアイ</t>
    </rPh>
    <phoneticPr fontId="1"/>
  </si>
  <si>
    <t>第4表の1 被災者の経験年月別・年齢階層別死傷者数(陸上貨物運送業 (令和3年，休業4日以上，単位：人)</t>
    <rPh sb="35" eb="37">
      <t>レイワ</t>
    </rPh>
    <rPh sb="47" eb="49">
      <t>タンイ</t>
    </rPh>
    <rPh sb="50" eb="51">
      <t>ニン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</si>
</sst>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3"/>
      <charset val="128"/>
    </font>
    <font>
      <sz val="10"/>
      <color theme="1"/>
      <name val="Arial"/>
      <family val="2"/>
      <charset val="128"/>
    </font>
    <font>
      <sz val="9"/>
      <color theme="1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b/>
      <sz val="11"/>
      <color theme="1"/>
      <name val="Meiryo UI"/>
      <family val="3"/>
      <charset val="128"/>
    </font>
    <font>
      <sz val="6"/>
      <name val="ＭＳ Ｐゴシック"/>
      <family val="2"/>
      <charset val="128"/>
    </font>
    <font>
      <b/>
      <sz val="10"/>
      <color theme="1"/>
      <name val="Meiryo UI"/>
      <family val="3"/>
      <charset val="128"/>
    </font>
    <font>
      <b/>
      <sz val="14"/>
      <color theme="1"/>
      <name val="Meiryo UI"/>
      <family val="3"/>
      <charset val="128"/>
    </font>
    <font>
      <sz val="11"/>
      <color theme="1"/>
      <name val="ＭＳ Ｐゴシック"/>
      <family val="2"/>
      <charset val="128"/>
    </font>
    <font>
      <b/>
      <sz val="11"/>
      <color theme="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7" tint="-0.49998474074526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auto="1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 style="thin">
        <color indexed="64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auto="1"/>
      </bottom>
      <diagonal/>
    </border>
    <border>
      <left style="thick">
        <color auto="1"/>
      </left>
      <right/>
      <top/>
      <bottom style="medium">
        <color auto="1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dotted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94">
    <xf numFmtId="0" fontId="0" fillId="0" borderId="0" xfId="0">
      <alignment vertical="center"/>
    </xf>
    <xf numFmtId="0" fontId="2" fillId="0" borderId="0" xfId="0" applyFont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2" fillId="0" borderId="0" xfId="0" applyFont="1" applyAlignment="1"/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4" fillId="0" borderId="0" xfId="0" applyFont="1">
      <alignment vertical="center"/>
    </xf>
    <xf numFmtId="38" fontId="6" fillId="2" borderId="14" xfId="3" applyFont="1" applyFill="1" applyBorder="1" applyAlignment="1">
      <alignment vertical="center"/>
    </xf>
    <xf numFmtId="0" fontId="6" fillId="2" borderId="15" xfId="0" applyFont="1" applyFill="1" applyBorder="1">
      <alignment vertical="center"/>
    </xf>
    <xf numFmtId="0" fontId="6" fillId="2" borderId="16" xfId="0" applyFont="1" applyFill="1" applyBorder="1">
      <alignment vertical="center"/>
    </xf>
    <xf numFmtId="0" fontId="6" fillId="2" borderId="17" xfId="0" applyFont="1" applyFill="1" applyBorder="1">
      <alignment vertical="center"/>
    </xf>
    <xf numFmtId="0" fontId="6" fillId="2" borderId="18" xfId="0" applyFont="1" applyFill="1" applyBorder="1">
      <alignment vertical="center"/>
    </xf>
    <xf numFmtId="176" fontId="6" fillId="5" borderId="20" xfId="0" applyNumberFormat="1" applyFont="1" applyFill="1" applyBorder="1">
      <alignment vertical="center"/>
    </xf>
    <xf numFmtId="176" fontId="6" fillId="5" borderId="21" xfId="0" applyNumberFormat="1" applyFont="1" applyFill="1" applyBorder="1">
      <alignment vertical="center"/>
    </xf>
    <xf numFmtId="176" fontId="6" fillId="5" borderId="22" xfId="0" applyNumberFormat="1" applyFont="1" applyFill="1" applyBorder="1">
      <alignment vertical="center"/>
    </xf>
    <xf numFmtId="176" fontId="6" fillId="5" borderId="23" xfId="0" applyNumberFormat="1" applyFont="1" applyFill="1" applyBorder="1">
      <alignment vertical="center"/>
    </xf>
    <xf numFmtId="176" fontId="6" fillId="5" borderId="24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176" fontId="6" fillId="6" borderId="26" xfId="0" applyNumberFormat="1" applyFont="1" applyFill="1" applyBorder="1">
      <alignment vertical="center"/>
    </xf>
    <xf numFmtId="176" fontId="6" fillId="6" borderId="27" xfId="0" applyNumberFormat="1" applyFont="1" applyFill="1" applyBorder="1">
      <alignment vertical="center"/>
    </xf>
    <xf numFmtId="176" fontId="6" fillId="6" borderId="1" xfId="0" applyNumberFormat="1" applyFont="1" applyFill="1" applyBorder="1">
      <alignment vertical="center"/>
    </xf>
    <xf numFmtId="176" fontId="6" fillId="6" borderId="6" xfId="0" applyNumberFormat="1" applyFont="1" applyFill="1" applyBorder="1">
      <alignment vertical="center"/>
    </xf>
    <xf numFmtId="176" fontId="6" fillId="6" borderId="28" xfId="0" applyNumberFormat="1" applyFont="1" applyFill="1" applyBorder="1">
      <alignment vertical="center"/>
    </xf>
    <xf numFmtId="0" fontId="6" fillId="2" borderId="26" xfId="0" applyFont="1" applyFill="1" applyBorder="1">
      <alignment vertical="center"/>
    </xf>
    <xf numFmtId="0" fontId="2" fillId="2" borderId="27" xfId="0" applyFont="1" applyFill="1" applyBorder="1">
      <alignment vertical="center"/>
    </xf>
    <xf numFmtId="0" fontId="2" fillId="2" borderId="1" xfId="0" applyFont="1" applyFill="1" applyBorder="1">
      <alignment vertical="center"/>
    </xf>
    <xf numFmtId="0" fontId="2" fillId="2" borderId="6" xfId="0" applyFont="1" applyFill="1" applyBorder="1">
      <alignment vertical="center"/>
    </xf>
    <xf numFmtId="0" fontId="2" fillId="2" borderId="28" xfId="0" applyFont="1" applyFill="1" applyBorder="1">
      <alignment vertical="center"/>
    </xf>
    <xf numFmtId="176" fontId="2" fillId="5" borderId="21" xfId="0" applyNumberFormat="1" applyFont="1" applyFill="1" applyBorder="1">
      <alignment vertical="center"/>
    </xf>
    <xf numFmtId="176" fontId="2" fillId="5" borderId="22" xfId="0" applyNumberFormat="1" applyFont="1" applyFill="1" applyBorder="1">
      <alignment vertical="center"/>
    </xf>
    <xf numFmtId="176" fontId="2" fillId="5" borderId="23" xfId="0" applyNumberFormat="1" applyFont="1" applyFill="1" applyBorder="1">
      <alignment vertical="center"/>
    </xf>
    <xf numFmtId="176" fontId="2" fillId="5" borderId="24" xfId="0" applyNumberFormat="1" applyFont="1" applyFill="1" applyBorder="1">
      <alignment vertical="center"/>
    </xf>
    <xf numFmtId="176" fontId="2" fillId="6" borderId="27" xfId="0" applyNumberFormat="1" applyFont="1" applyFill="1" applyBorder="1">
      <alignment vertical="center"/>
    </xf>
    <xf numFmtId="176" fontId="2" fillId="6" borderId="1" xfId="0" applyNumberFormat="1" applyFont="1" applyFill="1" applyBorder="1">
      <alignment vertical="center"/>
    </xf>
    <xf numFmtId="176" fontId="2" fillId="6" borderId="6" xfId="0" applyNumberFormat="1" applyFont="1" applyFill="1" applyBorder="1">
      <alignment vertical="center"/>
    </xf>
    <xf numFmtId="176" fontId="2" fillId="6" borderId="28" xfId="0" applyNumberFormat="1" applyFont="1" applyFill="1" applyBorder="1">
      <alignment vertical="center"/>
    </xf>
    <xf numFmtId="176" fontId="6" fillId="6" borderId="32" xfId="0" applyNumberFormat="1" applyFont="1" applyFill="1" applyBorder="1">
      <alignment vertical="center"/>
    </xf>
    <xf numFmtId="176" fontId="2" fillId="6" borderId="9" xfId="0" applyNumberFormat="1" applyFont="1" applyFill="1" applyBorder="1">
      <alignment vertical="center"/>
    </xf>
    <xf numFmtId="176" fontId="2" fillId="6" borderId="33" xfId="0" applyNumberFormat="1" applyFont="1" applyFill="1" applyBorder="1">
      <alignment vertical="center"/>
    </xf>
    <xf numFmtId="176" fontId="2" fillId="6" borderId="10" xfId="0" applyNumberFormat="1" applyFont="1" applyFill="1" applyBorder="1">
      <alignment vertical="center"/>
    </xf>
    <xf numFmtId="176" fontId="2" fillId="6" borderId="8" xfId="0" applyNumberFormat="1" applyFont="1" applyFill="1" applyBorder="1">
      <alignment vertical="center"/>
    </xf>
    <xf numFmtId="176" fontId="2" fillId="0" borderId="0" xfId="0" applyNumberFormat="1" applyFont="1" applyAlignment="1">
      <alignment vertical="center" wrapText="1"/>
    </xf>
    <xf numFmtId="176" fontId="2" fillId="5" borderId="34" xfId="0" applyNumberFormat="1" applyFont="1" applyFill="1" applyBorder="1" applyAlignment="1">
      <alignment horizontal="center" vertical="center"/>
    </xf>
    <xf numFmtId="176" fontId="2" fillId="5" borderId="35" xfId="0" applyNumberFormat="1" applyFont="1" applyFill="1" applyBorder="1">
      <alignment vertical="center"/>
    </xf>
    <xf numFmtId="176" fontId="2" fillId="5" borderId="5" xfId="0" applyNumberFormat="1" applyFont="1" applyFill="1" applyBorder="1">
      <alignment vertical="center"/>
    </xf>
    <xf numFmtId="176" fontId="2" fillId="5" borderId="36" xfId="0" applyNumberFormat="1" applyFont="1" applyFill="1" applyBorder="1">
      <alignment vertical="center"/>
    </xf>
    <xf numFmtId="176" fontId="2" fillId="6" borderId="30" xfId="0" applyNumberFormat="1" applyFont="1" applyFill="1" applyBorder="1" applyAlignment="1">
      <alignment horizontal="center" vertical="center"/>
    </xf>
    <xf numFmtId="176" fontId="2" fillId="6" borderId="3" xfId="0" applyNumberFormat="1" applyFont="1" applyFill="1" applyBorder="1">
      <alignment vertical="center"/>
    </xf>
    <xf numFmtId="176" fontId="2" fillId="6" borderId="31" xfId="0" applyNumberFormat="1" applyFont="1" applyFill="1" applyBorder="1">
      <alignment vertical="center"/>
    </xf>
    <xf numFmtId="0" fontId="2" fillId="3" borderId="40" xfId="0" applyFont="1" applyFill="1" applyBorder="1">
      <alignment vertical="center"/>
    </xf>
    <xf numFmtId="176" fontId="2" fillId="6" borderId="44" xfId="0" applyNumberFormat="1" applyFont="1" applyFill="1" applyBorder="1">
      <alignment vertical="center"/>
    </xf>
    <xf numFmtId="176" fontId="6" fillId="6" borderId="48" xfId="0" applyNumberFormat="1" applyFont="1" applyFill="1" applyBorder="1">
      <alignment vertical="center"/>
    </xf>
    <xf numFmtId="176" fontId="2" fillId="6" borderId="52" xfId="0" applyNumberFormat="1" applyFont="1" applyFill="1" applyBorder="1">
      <alignment vertical="center"/>
    </xf>
    <xf numFmtId="176" fontId="2" fillId="6" borderId="54" xfId="0" applyNumberFormat="1" applyFont="1" applyFill="1" applyBorder="1">
      <alignment vertical="center"/>
    </xf>
    <xf numFmtId="176" fontId="2" fillId="6" borderId="43" xfId="0" applyNumberFormat="1" applyFont="1" applyFill="1" applyBorder="1">
      <alignment vertical="center"/>
    </xf>
    <xf numFmtId="176" fontId="2" fillId="6" borderId="7" xfId="0" applyNumberFormat="1" applyFont="1" applyFill="1" applyBorder="1">
      <alignment vertical="center"/>
    </xf>
    <xf numFmtId="176" fontId="2" fillId="6" borderId="55" xfId="0" applyNumberFormat="1" applyFont="1" applyFill="1" applyBorder="1">
      <alignment vertical="center"/>
    </xf>
    <xf numFmtId="0" fontId="2" fillId="3" borderId="50" xfId="0" applyFont="1" applyFill="1" applyBorder="1">
      <alignment vertical="center"/>
    </xf>
    <xf numFmtId="176" fontId="2" fillId="6" borderId="45" xfId="0" applyNumberFormat="1" applyFont="1" applyFill="1" applyBorder="1">
      <alignment vertical="center"/>
    </xf>
    <xf numFmtId="176" fontId="6" fillId="5" borderId="59" xfId="0" applyNumberFormat="1" applyFont="1" applyFill="1" applyBorder="1">
      <alignment vertical="center"/>
    </xf>
    <xf numFmtId="176" fontId="6" fillId="6" borderId="54" xfId="0" applyNumberFormat="1" applyFont="1" applyFill="1" applyBorder="1">
      <alignment vertical="center"/>
    </xf>
    <xf numFmtId="0" fontId="2" fillId="2" borderId="54" xfId="0" applyFont="1" applyFill="1" applyBorder="1">
      <alignment vertical="center"/>
    </xf>
    <xf numFmtId="176" fontId="2" fillId="5" borderId="59" xfId="0" applyNumberFormat="1" applyFont="1" applyFill="1" applyBorder="1">
      <alignment vertical="center"/>
    </xf>
    <xf numFmtId="38" fontId="6" fillId="2" borderId="58" xfId="3" applyFont="1" applyFill="1" applyBorder="1" applyAlignment="1">
      <alignment vertical="center"/>
    </xf>
    <xf numFmtId="0" fontId="11" fillId="3" borderId="57" xfId="0" applyFont="1" applyFill="1" applyBorder="1" applyAlignment="1">
      <alignment horizontal="center" vertical="center" wrapText="1"/>
    </xf>
    <xf numFmtId="0" fontId="11" fillId="3" borderId="53" xfId="0" applyFont="1" applyFill="1" applyBorder="1" applyAlignment="1">
      <alignment horizontal="center" vertical="center" wrapText="1"/>
    </xf>
    <xf numFmtId="0" fontId="6" fillId="2" borderId="49" xfId="0" applyFont="1" applyFill="1" applyBorder="1" applyAlignment="1">
      <alignment horizontal="center" vertical="center" textRotation="255" wrapText="1"/>
    </xf>
    <xf numFmtId="0" fontId="6" fillId="2" borderId="51" xfId="0" applyFont="1" applyFill="1" applyBorder="1" applyAlignment="1">
      <alignment horizontal="center" vertical="center" textRotation="255" wrapText="1"/>
    </xf>
    <xf numFmtId="0" fontId="11" fillId="3" borderId="37" xfId="0" applyFont="1" applyFill="1" applyBorder="1" applyAlignment="1">
      <alignment horizontal="center" vertical="top" wrapText="1"/>
    </xf>
    <xf numFmtId="0" fontId="11" fillId="3" borderId="8" xfId="0" applyFont="1" applyFill="1" applyBorder="1" applyAlignment="1">
      <alignment horizontal="center" vertical="top" wrapText="1"/>
    </xf>
    <xf numFmtId="0" fontId="11" fillId="3" borderId="38" xfId="0" applyFont="1" applyFill="1" applyBorder="1" applyAlignment="1">
      <alignment horizontal="center" vertical="center" wrapText="1"/>
    </xf>
    <xf numFmtId="0" fontId="11" fillId="3" borderId="9" xfId="0" applyFont="1" applyFill="1" applyBorder="1" applyAlignment="1">
      <alignment horizontal="center" vertical="center" wrapText="1"/>
    </xf>
    <xf numFmtId="0" fontId="11" fillId="3" borderId="3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6" fillId="2" borderId="56" xfId="0" applyFont="1" applyFill="1" applyBorder="1" applyAlignment="1">
      <alignment horizontal="left" vertical="center"/>
    </xf>
    <xf numFmtId="0" fontId="6" fillId="2" borderId="29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19" xfId="0" applyFont="1" applyFill="1" applyBorder="1" applyAlignment="1">
      <alignment horizontal="left" vertical="center"/>
    </xf>
    <xf numFmtId="0" fontId="6" fillId="2" borderId="42" xfId="0" applyFont="1" applyFill="1" applyBorder="1" applyAlignment="1">
      <alignment horizontal="left" vertical="center"/>
    </xf>
    <xf numFmtId="0" fontId="6" fillId="2" borderId="47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left" vertical="center"/>
    </xf>
    <xf numFmtId="0" fontId="6" fillId="2" borderId="25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46" xfId="0" applyFont="1" applyFill="1" applyBorder="1" applyAlignment="1">
      <alignment horizontal="left" vertical="center"/>
    </xf>
    <xf numFmtId="0" fontId="6" fillId="2" borderId="31" xfId="0" applyFont="1" applyFill="1" applyBorder="1" applyAlignment="1">
      <alignment horizontal="left" vertical="center"/>
    </xf>
  </cellXfs>
  <cellStyles count="5">
    <cellStyle name="桁区切り" xfId="3" builtinId="6"/>
    <cellStyle name="標準" xfId="0" builtinId="0"/>
    <cellStyle name="標準 2" xfId="4" xr:uid="{E8A9F632-A733-4A71-B46A-35668628335C}"/>
    <cellStyle name="標準 3" xfId="1" xr:uid="{A569C10C-5BFC-439D-B63E-E5BEA2519D5B}"/>
    <cellStyle name="標準 8" xfId="2" xr:uid="{CCB074DF-5EFE-4CCC-9843-8D5EEB163735}"/>
  </cellStyles>
  <dxfs count="0"/>
  <tableStyles count="0" defaultTableStyle="TableStyleMedium2" defaultPivotStyle="PivotStyleLight16"/>
  <colors>
    <mruColors>
      <color rgb="FFFFE699"/>
      <color rgb="FFFFD966"/>
      <color rgb="FFBF8F00"/>
      <color rgb="FFB0B000"/>
      <color rgb="FFFFF2CC"/>
      <color rgb="FF806000"/>
      <color rgb="FF0E8CBE"/>
      <color rgb="FFCC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connections" Target="connection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2545E-8217-45EC-B8DE-235C56373896}">
  <dimension ref="A1:AK68"/>
  <sheetViews>
    <sheetView showZeros="0" tabSelected="1" workbookViewId="0">
      <selection activeCell="I1" sqref="I1"/>
    </sheetView>
  </sheetViews>
  <sheetFormatPr defaultRowHeight="15.75" x14ac:dyDescent="0.25"/>
  <cols>
    <col min="1" max="1" width="4.375" style="4" customWidth="1"/>
    <col min="2" max="2" width="5.5" style="4" customWidth="1"/>
    <col min="3" max="3" width="23.5" style="4" bestFit="1" customWidth="1"/>
    <col min="4" max="18" width="10.625" style="4" customWidth="1"/>
    <col min="19" max="26" width="10" style="4" bestFit="1" customWidth="1"/>
    <col min="27" max="27" width="9.625" style="4" bestFit="1" customWidth="1"/>
    <col min="28" max="28" width="19.25" style="4" bestFit="1" customWidth="1"/>
    <col min="29" max="29" width="25.5" style="4" bestFit="1" customWidth="1"/>
    <col min="30" max="40" width="10" style="4" bestFit="1" customWidth="1"/>
    <col min="41" max="41" width="9.625" style="4" bestFit="1" customWidth="1"/>
    <col min="42" max="42" width="28" style="4" bestFit="1" customWidth="1"/>
    <col min="43" max="43" width="23.5" style="4" bestFit="1" customWidth="1"/>
    <col min="44" max="54" width="10" style="4" bestFit="1" customWidth="1"/>
    <col min="55" max="55" width="9.625" style="4" bestFit="1" customWidth="1"/>
    <col min="56" max="56" width="25.875" style="4" bestFit="1" customWidth="1"/>
    <col min="57" max="57" width="11.5" style="4" bestFit="1" customWidth="1"/>
    <col min="58" max="59" width="10" style="4" bestFit="1" customWidth="1"/>
    <col min="60" max="60" width="13.875" style="4" bestFit="1" customWidth="1"/>
    <col min="61" max="61" width="6.25" style="4" bestFit="1" customWidth="1"/>
    <col min="62" max="16384" width="9" style="4"/>
  </cols>
  <sheetData>
    <row r="1" spans="1:37" s="5" customFormat="1" ht="16.5" x14ac:dyDescent="0.4">
      <c r="A1" s="5" t="s">
        <v>11</v>
      </c>
    </row>
    <row r="2" spans="1:37" s="5" customFormat="1" ht="16.5" x14ac:dyDescent="0.4">
      <c r="A2" s="5" t="s">
        <v>12</v>
      </c>
    </row>
    <row r="3" spans="1:37" s="5" customFormat="1" ht="16.5" x14ac:dyDescent="0.4">
      <c r="A3" s="5" t="s">
        <v>16</v>
      </c>
    </row>
    <row r="4" spans="1:37" s="6" customFormat="1" ht="16.5" x14ac:dyDescent="0.4"/>
    <row r="5" spans="1:37" s="2" customFormat="1" ht="19.5" x14ac:dyDescent="0.4">
      <c r="B5" s="3" t="s">
        <v>35</v>
      </c>
    </row>
    <row r="6" spans="1:37" ht="16.5" thickBot="1" x14ac:dyDescent="0.3"/>
    <row r="7" spans="1:37" s="1" customFormat="1" ht="19.5" customHeight="1" thickTop="1" thickBot="1" x14ac:dyDescent="0.45">
      <c r="B7" s="70" t="s">
        <v>17</v>
      </c>
      <c r="C7" s="72" t="s">
        <v>18</v>
      </c>
      <c r="D7" s="74" t="s">
        <v>13</v>
      </c>
      <c r="E7" s="74" t="s">
        <v>1</v>
      </c>
      <c r="F7" s="74" t="s">
        <v>19</v>
      </c>
      <c r="G7" s="74" t="s">
        <v>20</v>
      </c>
      <c r="H7" s="74" t="s">
        <v>21</v>
      </c>
      <c r="I7" s="74" t="s">
        <v>22</v>
      </c>
      <c r="J7" s="74" t="s">
        <v>23</v>
      </c>
      <c r="K7" s="74" t="s">
        <v>24</v>
      </c>
      <c r="L7" s="76" t="s">
        <v>25</v>
      </c>
      <c r="M7" s="53"/>
      <c r="N7" s="61"/>
      <c r="O7" s="61"/>
      <c r="P7" s="61"/>
      <c r="Q7" s="61"/>
      <c r="R7" s="68" t="s">
        <v>26</v>
      </c>
    </row>
    <row r="8" spans="1:37" s="1" customFormat="1" ht="72" customHeight="1" thickBot="1" x14ac:dyDescent="0.45">
      <c r="B8" s="71"/>
      <c r="C8" s="73"/>
      <c r="D8" s="75"/>
      <c r="E8" s="75"/>
      <c r="F8" s="75"/>
      <c r="G8" s="75"/>
      <c r="H8" s="75"/>
      <c r="I8" s="75"/>
      <c r="J8" s="75"/>
      <c r="K8" s="75"/>
      <c r="L8" s="77"/>
      <c r="M8" s="7" t="s">
        <v>27</v>
      </c>
      <c r="N8" s="8" t="s">
        <v>28</v>
      </c>
      <c r="O8" s="8" t="s">
        <v>29</v>
      </c>
      <c r="P8" s="8" t="s">
        <v>30</v>
      </c>
      <c r="Q8" s="9" t="s">
        <v>3</v>
      </c>
      <c r="R8" s="69"/>
      <c r="S8" s="10"/>
    </row>
    <row r="9" spans="1:37" s="1" customFormat="1" x14ac:dyDescent="0.4">
      <c r="B9" s="84" t="s">
        <v>31</v>
      </c>
      <c r="C9" s="85"/>
      <c r="D9" s="11">
        <f>D12+D15+D18+D21+D24+D33+D36+D27+D30+D39</f>
        <v>4192</v>
      </c>
      <c r="E9" s="12">
        <f t="shared" ref="E9:Q9" si="0">E12+E15+E18+E21+E24+E33+E36+E27+E30+E39</f>
        <v>10</v>
      </c>
      <c r="F9" s="12">
        <f t="shared" si="0"/>
        <v>53</v>
      </c>
      <c r="G9" s="12">
        <f t="shared" si="0"/>
        <v>219</v>
      </c>
      <c r="H9" s="12">
        <f t="shared" si="0"/>
        <v>229</v>
      </c>
      <c r="I9" s="12">
        <f t="shared" si="0"/>
        <v>225</v>
      </c>
      <c r="J9" s="12">
        <f t="shared" si="0"/>
        <v>290</v>
      </c>
      <c r="K9" s="13">
        <f t="shared" si="0"/>
        <v>430</v>
      </c>
      <c r="L9" s="14">
        <f t="shared" si="0"/>
        <v>676</v>
      </c>
      <c r="M9" s="15">
        <f t="shared" si="0"/>
        <v>763</v>
      </c>
      <c r="N9" s="12">
        <f t="shared" si="0"/>
        <v>601</v>
      </c>
      <c r="O9" s="12">
        <f t="shared" si="0"/>
        <v>397</v>
      </c>
      <c r="P9" s="12">
        <f t="shared" si="0"/>
        <v>188</v>
      </c>
      <c r="Q9" s="14">
        <f t="shared" si="0"/>
        <v>111</v>
      </c>
      <c r="R9" s="67">
        <f>SUM(M9:Q9)</f>
        <v>2060</v>
      </c>
    </row>
    <row r="10" spans="1:37" s="1" customFormat="1" x14ac:dyDescent="0.4">
      <c r="B10" s="84"/>
      <c r="C10" s="86"/>
      <c r="D10" s="16">
        <f>D9/D9</f>
        <v>1</v>
      </c>
      <c r="E10" s="17">
        <f>E9/D9</f>
        <v>2.3854961832061069E-3</v>
      </c>
      <c r="F10" s="17">
        <f>F9/D9</f>
        <v>1.2643129770992367E-2</v>
      </c>
      <c r="G10" s="17">
        <f>G9/D9</f>
        <v>5.2242366412213741E-2</v>
      </c>
      <c r="H10" s="17">
        <f>H9/D9</f>
        <v>5.4627862595419845E-2</v>
      </c>
      <c r="I10" s="17">
        <f>I9/D9</f>
        <v>5.3673664122137407E-2</v>
      </c>
      <c r="J10" s="17">
        <f>J9/D9</f>
        <v>6.9179389312977096E-2</v>
      </c>
      <c r="K10" s="18">
        <f>K9/D9</f>
        <v>0.10257633587786259</v>
      </c>
      <c r="L10" s="19">
        <f>L9/D9</f>
        <v>0.16125954198473283</v>
      </c>
      <c r="M10" s="20">
        <f>M9/D9</f>
        <v>0.18201335877862596</v>
      </c>
      <c r="N10" s="17">
        <f>N9/D9</f>
        <v>0.14336832061068702</v>
      </c>
      <c r="O10" s="17">
        <f>O9/D9</f>
        <v>9.4704198473282444E-2</v>
      </c>
      <c r="P10" s="17">
        <f>P9/D9</f>
        <v>4.4847328244274808E-2</v>
      </c>
      <c r="Q10" s="19">
        <f>Q9/D9</f>
        <v>2.6479007633587785E-2</v>
      </c>
      <c r="R10" s="63">
        <f>R9/D9</f>
        <v>0.49141221374045801</v>
      </c>
      <c r="S10" s="21"/>
    </row>
    <row r="11" spans="1:37" s="1" customFormat="1" x14ac:dyDescent="0.4">
      <c r="B11" s="87"/>
      <c r="C11" s="88"/>
      <c r="D11" s="22">
        <f>D9/D9</f>
        <v>1</v>
      </c>
      <c r="E11" s="23">
        <f t="shared" ref="E11:R11" si="1">E9/E9</f>
        <v>1</v>
      </c>
      <c r="F11" s="23">
        <f t="shared" si="1"/>
        <v>1</v>
      </c>
      <c r="G11" s="23">
        <f t="shared" si="1"/>
        <v>1</v>
      </c>
      <c r="H11" s="23">
        <f t="shared" si="1"/>
        <v>1</v>
      </c>
      <c r="I11" s="23">
        <f t="shared" si="1"/>
        <v>1</v>
      </c>
      <c r="J11" s="23">
        <f t="shared" si="1"/>
        <v>1</v>
      </c>
      <c r="K11" s="24">
        <f t="shared" si="1"/>
        <v>1</v>
      </c>
      <c r="L11" s="25">
        <f t="shared" si="1"/>
        <v>1</v>
      </c>
      <c r="M11" s="26">
        <f t="shared" si="1"/>
        <v>1</v>
      </c>
      <c r="N11" s="23">
        <f t="shared" si="1"/>
        <v>1</v>
      </c>
      <c r="O11" s="23">
        <f t="shared" si="1"/>
        <v>1</v>
      </c>
      <c r="P11" s="23">
        <f t="shared" si="1"/>
        <v>1</v>
      </c>
      <c r="Q11" s="25">
        <f t="shared" si="1"/>
        <v>1</v>
      </c>
      <c r="R11" s="64">
        <f t="shared" si="1"/>
        <v>1</v>
      </c>
      <c r="S11" s="21"/>
    </row>
    <row r="12" spans="1:37" s="1" customFormat="1" x14ac:dyDescent="0.4">
      <c r="B12" s="80" t="s">
        <v>0</v>
      </c>
      <c r="C12" s="81"/>
      <c r="D12" s="27">
        <f>SUM(E12:Q12)</f>
        <v>246</v>
      </c>
      <c r="E12" s="28">
        <v>8</v>
      </c>
      <c r="F12" s="28">
        <v>20</v>
      </c>
      <c r="G12" s="28">
        <v>42</v>
      </c>
      <c r="H12" s="28">
        <v>25</v>
      </c>
      <c r="I12" s="28">
        <v>18</v>
      </c>
      <c r="J12" s="28">
        <v>17</v>
      </c>
      <c r="K12" s="29">
        <v>21</v>
      </c>
      <c r="L12" s="30">
        <v>28</v>
      </c>
      <c r="M12" s="31">
        <v>27</v>
      </c>
      <c r="N12" s="28">
        <v>29</v>
      </c>
      <c r="O12" s="28">
        <v>11</v>
      </c>
      <c r="P12" s="28"/>
      <c r="Q12" s="30"/>
      <c r="R12" s="65">
        <f>SUM(M12:Q12)</f>
        <v>67</v>
      </c>
      <c r="S12" s="21"/>
    </row>
    <row r="13" spans="1:37" s="1" customFormat="1" x14ac:dyDescent="0.4">
      <c r="B13" s="80"/>
      <c r="C13" s="81"/>
      <c r="D13" s="16">
        <f>D12/D12</f>
        <v>1</v>
      </c>
      <c r="E13" s="32">
        <f>E12/D12</f>
        <v>3.2520325203252036E-2</v>
      </c>
      <c r="F13" s="32">
        <f>F12/D12</f>
        <v>8.1300813008130079E-2</v>
      </c>
      <c r="G13" s="32">
        <f>G12/D12</f>
        <v>0.17073170731707318</v>
      </c>
      <c r="H13" s="32">
        <f>H12/D12</f>
        <v>0.1016260162601626</v>
      </c>
      <c r="I13" s="32">
        <f>I12/D12</f>
        <v>7.3170731707317069E-2</v>
      </c>
      <c r="J13" s="32">
        <f>J12/D12</f>
        <v>6.910569105691057E-2</v>
      </c>
      <c r="K13" s="33">
        <f>K12/D12</f>
        <v>8.5365853658536592E-2</v>
      </c>
      <c r="L13" s="34">
        <f>L12/D12</f>
        <v>0.11382113821138211</v>
      </c>
      <c r="M13" s="35">
        <f>M12/D12</f>
        <v>0.10975609756097561</v>
      </c>
      <c r="N13" s="32">
        <f>N12/D12</f>
        <v>0.11788617886178862</v>
      </c>
      <c r="O13" s="32">
        <f>O12/D12</f>
        <v>4.4715447154471545E-2</v>
      </c>
      <c r="P13" s="32">
        <f>P12/D12</f>
        <v>0</v>
      </c>
      <c r="Q13" s="34">
        <f>Q12/D12</f>
        <v>0</v>
      </c>
      <c r="R13" s="66">
        <f>R12/D12</f>
        <v>0.27235772357723576</v>
      </c>
      <c r="S13" s="21"/>
    </row>
    <row r="14" spans="1:37" s="1" customFormat="1" x14ac:dyDescent="0.4">
      <c r="B14" s="89"/>
      <c r="C14" s="90"/>
      <c r="D14" s="22">
        <f>D12/D9</f>
        <v>5.868320610687023E-2</v>
      </c>
      <c r="E14" s="36">
        <f t="shared" ref="E14:P14" si="2">E12/E9</f>
        <v>0.8</v>
      </c>
      <c r="F14" s="36">
        <f t="shared" si="2"/>
        <v>0.37735849056603776</v>
      </c>
      <c r="G14" s="36">
        <f t="shared" si="2"/>
        <v>0.19178082191780821</v>
      </c>
      <c r="H14" s="36">
        <f t="shared" si="2"/>
        <v>0.1091703056768559</v>
      </c>
      <c r="I14" s="36">
        <f t="shared" si="2"/>
        <v>0.08</v>
      </c>
      <c r="J14" s="36">
        <f t="shared" si="2"/>
        <v>5.8620689655172413E-2</v>
      </c>
      <c r="K14" s="37">
        <f t="shared" si="2"/>
        <v>4.8837209302325581E-2</v>
      </c>
      <c r="L14" s="38">
        <f t="shared" si="2"/>
        <v>4.142011834319527E-2</v>
      </c>
      <c r="M14" s="39">
        <f t="shared" si="2"/>
        <v>3.5386631716906945E-2</v>
      </c>
      <c r="N14" s="36">
        <f t="shared" si="2"/>
        <v>4.8252911813643926E-2</v>
      </c>
      <c r="O14" s="36">
        <f t="shared" si="2"/>
        <v>2.7707808564231738E-2</v>
      </c>
      <c r="P14" s="36">
        <f t="shared" si="2"/>
        <v>0</v>
      </c>
      <c r="Q14" s="38">
        <f>Q12/Q9</f>
        <v>0</v>
      </c>
      <c r="R14" s="57">
        <f>R12/R9</f>
        <v>3.2524271844660196E-2</v>
      </c>
      <c r="S14" s="21"/>
    </row>
    <row r="15" spans="1:37" s="1" customFormat="1" x14ac:dyDescent="0.4">
      <c r="B15" s="91" t="s">
        <v>2</v>
      </c>
      <c r="C15" s="81"/>
      <c r="D15" s="27">
        <f>SUM(E15:Q15)</f>
        <v>191</v>
      </c>
      <c r="E15" s="28">
        <v>1</v>
      </c>
      <c r="F15" s="28">
        <v>11</v>
      </c>
      <c r="G15" s="28">
        <v>30</v>
      </c>
      <c r="H15" s="28">
        <v>13</v>
      </c>
      <c r="I15" s="28">
        <v>10</v>
      </c>
      <c r="J15" s="28">
        <v>18</v>
      </c>
      <c r="K15" s="29">
        <v>24</v>
      </c>
      <c r="L15" s="30">
        <v>20</v>
      </c>
      <c r="M15" s="31">
        <v>31</v>
      </c>
      <c r="N15" s="28">
        <v>14</v>
      </c>
      <c r="O15" s="28">
        <v>13</v>
      </c>
      <c r="P15" s="28">
        <v>3</v>
      </c>
      <c r="Q15" s="30">
        <v>3</v>
      </c>
      <c r="R15" s="65">
        <f>SUM(M15:Q15)</f>
        <v>64</v>
      </c>
      <c r="S15" s="21"/>
    </row>
    <row r="16" spans="1:37" s="21" customFormat="1" x14ac:dyDescent="0.4">
      <c r="B16" s="80"/>
      <c r="C16" s="81"/>
      <c r="D16" s="16">
        <f>D15/D15</f>
        <v>1</v>
      </c>
      <c r="E16" s="32">
        <f>E15/D15</f>
        <v>5.235602094240838E-3</v>
      </c>
      <c r="F16" s="32">
        <f>F15/D15</f>
        <v>5.7591623036649213E-2</v>
      </c>
      <c r="G16" s="32">
        <f>G15/D15</f>
        <v>0.15706806282722513</v>
      </c>
      <c r="H16" s="32">
        <f>H15/D15</f>
        <v>6.8062827225130892E-2</v>
      </c>
      <c r="I16" s="32">
        <f>I15/D15</f>
        <v>5.2356020942408377E-2</v>
      </c>
      <c r="J16" s="32">
        <f>J15/D15</f>
        <v>9.4240837696335081E-2</v>
      </c>
      <c r="K16" s="33">
        <f>K15/D15</f>
        <v>0.1256544502617801</v>
      </c>
      <c r="L16" s="34">
        <f>L15/D15</f>
        <v>0.10471204188481675</v>
      </c>
      <c r="M16" s="35">
        <f>M15/D15</f>
        <v>0.16230366492146597</v>
      </c>
      <c r="N16" s="32">
        <f>N15/D15</f>
        <v>7.3298429319371722E-2</v>
      </c>
      <c r="O16" s="32">
        <f>O15/D15</f>
        <v>6.8062827225130892E-2</v>
      </c>
      <c r="P16" s="32">
        <f>P15/D15</f>
        <v>1.5706806282722512E-2</v>
      </c>
      <c r="Q16" s="34">
        <f>Q15/D15</f>
        <v>1.5706806282722512E-2</v>
      </c>
      <c r="R16" s="66">
        <f>R15/D15</f>
        <v>0.33507853403141363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2:37" s="21" customFormat="1" x14ac:dyDescent="0.4">
      <c r="B17" s="89"/>
      <c r="C17" s="90"/>
      <c r="D17" s="22">
        <f>D15/D9</f>
        <v>4.5562977099236644E-2</v>
      </c>
      <c r="E17" s="36">
        <f t="shared" ref="E17:P17" si="3">E15/E9</f>
        <v>0.1</v>
      </c>
      <c r="F17" s="36">
        <f t="shared" si="3"/>
        <v>0.20754716981132076</v>
      </c>
      <c r="G17" s="36">
        <f t="shared" si="3"/>
        <v>0.13698630136986301</v>
      </c>
      <c r="H17" s="36">
        <f t="shared" si="3"/>
        <v>5.6768558951965066E-2</v>
      </c>
      <c r="I17" s="36">
        <f t="shared" si="3"/>
        <v>4.4444444444444446E-2</v>
      </c>
      <c r="J17" s="36">
        <f t="shared" si="3"/>
        <v>6.2068965517241378E-2</v>
      </c>
      <c r="K17" s="37">
        <f t="shared" si="3"/>
        <v>5.5813953488372092E-2</v>
      </c>
      <c r="L17" s="38">
        <f t="shared" si="3"/>
        <v>2.9585798816568046E-2</v>
      </c>
      <c r="M17" s="39">
        <f t="shared" si="3"/>
        <v>4.0629095674967232E-2</v>
      </c>
      <c r="N17" s="36">
        <f t="shared" si="3"/>
        <v>2.329450915141431E-2</v>
      </c>
      <c r="O17" s="36">
        <f t="shared" si="3"/>
        <v>3.2745591939546598E-2</v>
      </c>
      <c r="P17" s="36">
        <f t="shared" si="3"/>
        <v>1.5957446808510637E-2</v>
      </c>
      <c r="Q17" s="38">
        <f>Q15/Q9</f>
        <v>2.7027027027027029E-2</v>
      </c>
      <c r="R17" s="57">
        <f>R15/R9</f>
        <v>3.1067961165048542E-2</v>
      </c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2:37" s="1" customFormat="1" x14ac:dyDescent="0.4">
      <c r="B18" s="91" t="s">
        <v>4</v>
      </c>
      <c r="C18" s="81"/>
      <c r="D18" s="27">
        <f>SUM(E18:Q18)</f>
        <v>176</v>
      </c>
      <c r="E18" s="28"/>
      <c r="F18" s="28">
        <v>8</v>
      </c>
      <c r="G18" s="28">
        <v>21</v>
      </c>
      <c r="H18" s="28">
        <v>20</v>
      </c>
      <c r="I18" s="28">
        <v>25</v>
      </c>
      <c r="J18" s="28">
        <v>14</v>
      </c>
      <c r="K18" s="29">
        <v>19</v>
      </c>
      <c r="L18" s="30">
        <v>25</v>
      </c>
      <c r="M18" s="31">
        <v>20</v>
      </c>
      <c r="N18" s="28">
        <v>13</v>
      </c>
      <c r="O18" s="28">
        <v>9</v>
      </c>
      <c r="P18" s="28">
        <v>2</v>
      </c>
      <c r="Q18" s="30"/>
      <c r="R18" s="65">
        <f>SUM(M18:Q18)</f>
        <v>44</v>
      </c>
      <c r="S18" s="21"/>
    </row>
    <row r="19" spans="2:37" s="21" customFormat="1" x14ac:dyDescent="0.4">
      <c r="B19" s="80"/>
      <c r="C19" s="81"/>
      <c r="D19" s="16">
        <f>D18/D18</f>
        <v>1</v>
      </c>
      <c r="E19" s="32">
        <f>E18/D18</f>
        <v>0</v>
      </c>
      <c r="F19" s="32">
        <f>F18/D18</f>
        <v>4.5454545454545456E-2</v>
      </c>
      <c r="G19" s="32">
        <f>G18/D18</f>
        <v>0.11931818181818182</v>
      </c>
      <c r="H19" s="32">
        <f>H18/D18</f>
        <v>0.11363636363636363</v>
      </c>
      <c r="I19" s="32">
        <f>I18/D18</f>
        <v>0.14204545454545456</v>
      </c>
      <c r="J19" s="32">
        <f>J18/D18</f>
        <v>7.9545454545454544E-2</v>
      </c>
      <c r="K19" s="33">
        <f>K18/D18</f>
        <v>0.10795454545454546</v>
      </c>
      <c r="L19" s="34">
        <f>L18/D18</f>
        <v>0.14204545454545456</v>
      </c>
      <c r="M19" s="35">
        <f>M18/D18</f>
        <v>0.11363636363636363</v>
      </c>
      <c r="N19" s="32">
        <f>N18/D18</f>
        <v>7.3863636363636367E-2</v>
      </c>
      <c r="O19" s="32">
        <f>O18/D18</f>
        <v>5.113636363636364E-2</v>
      </c>
      <c r="P19" s="32">
        <f>P18/D18</f>
        <v>1.1363636363636364E-2</v>
      </c>
      <c r="Q19" s="34">
        <f>Q18/D18</f>
        <v>0</v>
      </c>
      <c r="R19" s="66">
        <f>R18/D18</f>
        <v>0.25</v>
      </c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2:37" s="21" customFormat="1" x14ac:dyDescent="0.4">
      <c r="B20" s="89"/>
      <c r="C20" s="90"/>
      <c r="D20" s="22">
        <f>D18/D9</f>
        <v>4.1984732824427481E-2</v>
      </c>
      <c r="E20" s="36">
        <f t="shared" ref="E20:Q20" si="4">E18/E9</f>
        <v>0</v>
      </c>
      <c r="F20" s="36">
        <f t="shared" si="4"/>
        <v>0.15094339622641509</v>
      </c>
      <c r="G20" s="36">
        <f t="shared" si="4"/>
        <v>9.5890410958904104E-2</v>
      </c>
      <c r="H20" s="36">
        <f t="shared" si="4"/>
        <v>8.7336244541484712E-2</v>
      </c>
      <c r="I20" s="36">
        <f t="shared" si="4"/>
        <v>0.1111111111111111</v>
      </c>
      <c r="J20" s="36">
        <f t="shared" si="4"/>
        <v>4.8275862068965517E-2</v>
      </c>
      <c r="K20" s="37">
        <f t="shared" si="4"/>
        <v>4.4186046511627906E-2</v>
      </c>
      <c r="L20" s="38">
        <f t="shared" si="4"/>
        <v>3.6982248520710061E-2</v>
      </c>
      <c r="M20" s="39">
        <f t="shared" si="4"/>
        <v>2.621231979030144E-2</v>
      </c>
      <c r="N20" s="36">
        <f t="shared" si="4"/>
        <v>2.1630615640599003E-2</v>
      </c>
      <c r="O20" s="36">
        <f t="shared" si="4"/>
        <v>2.2670025188916875E-2</v>
      </c>
      <c r="P20" s="36">
        <f t="shared" si="4"/>
        <v>1.0638297872340425E-2</v>
      </c>
      <c r="Q20" s="38">
        <f t="shared" si="4"/>
        <v>0</v>
      </c>
      <c r="R20" s="57">
        <f>R18/R9</f>
        <v>2.1359223300970873E-2</v>
      </c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2:37" s="1" customFormat="1" x14ac:dyDescent="0.4">
      <c r="B21" s="91" t="s">
        <v>5</v>
      </c>
      <c r="C21" s="81"/>
      <c r="D21" s="27">
        <f>SUM(E21:Q21)</f>
        <v>548</v>
      </c>
      <c r="E21" s="28">
        <v>1</v>
      </c>
      <c r="F21" s="28">
        <v>11</v>
      </c>
      <c r="G21" s="28">
        <v>57</v>
      </c>
      <c r="H21" s="28">
        <v>58</v>
      </c>
      <c r="I21" s="28">
        <v>40</v>
      </c>
      <c r="J21" s="28">
        <v>42</v>
      </c>
      <c r="K21" s="29">
        <v>73</v>
      </c>
      <c r="L21" s="30">
        <v>84</v>
      </c>
      <c r="M21" s="31">
        <v>80</v>
      </c>
      <c r="N21" s="28">
        <v>53</v>
      </c>
      <c r="O21" s="28">
        <v>30</v>
      </c>
      <c r="P21" s="28">
        <v>11</v>
      </c>
      <c r="Q21" s="30">
        <v>8</v>
      </c>
      <c r="R21" s="65">
        <f>SUM(M21:Q21)</f>
        <v>182</v>
      </c>
      <c r="S21" s="21"/>
    </row>
    <row r="22" spans="2:37" s="21" customFormat="1" x14ac:dyDescent="0.4">
      <c r="B22" s="80"/>
      <c r="C22" s="81"/>
      <c r="D22" s="16">
        <f>D21/D21</f>
        <v>1</v>
      </c>
      <c r="E22" s="32">
        <f>E21/D21</f>
        <v>1.8248175182481751E-3</v>
      </c>
      <c r="F22" s="32">
        <f>F21/D21</f>
        <v>2.0072992700729927E-2</v>
      </c>
      <c r="G22" s="32">
        <f>G21/D21</f>
        <v>0.10401459854014598</v>
      </c>
      <c r="H22" s="32">
        <f>H21/D21</f>
        <v>0.10583941605839416</v>
      </c>
      <c r="I22" s="32">
        <f>I21/D21</f>
        <v>7.2992700729927001E-2</v>
      </c>
      <c r="J22" s="32">
        <f>J21/D21</f>
        <v>7.6642335766423361E-2</v>
      </c>
      <c r="K22" s="33">
        <f>K21/D21</f>
        <v>0.13321167883211679</v>
      </c>
      <c r="L22" s="34">
        <f>L21/D21</f>
        <v>0.15328467153284672</v>
      </c>
      <c r="M22" s="35">
        <f>M21/D21</f>
        <v>0.145985401459854</v>
      </c>
      <c r="N22" s="32">
        <f>N21/D21</f>
        <v>9.6715328467153291E-2</v>
      </c>
      <c r="O22" s="32">
        <f>O21/D21</f>
        <v>5.4744525547445258E-2</v>
      </c>
      <c r="P22" s="32">
        <f>P21/D21</f>
        <v>2.0072992700729927E-2</v>
      </c>
      <c r="Q22" s="34">
        <f>Q21/D21</f>
        <v>1.4598540145985401E-2</v>
      </c>
      <c r="R22" s="66">
        <f>R21/D21</f>
        <v>0.33211678832116787</v>
      </c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2:37" s="21" customFormat="1" x14ac:dyDescent="0.4">
      <c r="B23" s="89"/>
      <c r="C23" s="90"/>
      <c r="D23" s="22">
        <f>D21/D9</f>
        <v>0.13072519083969467</v>
      </c>
      <c r="E23" s="36">
        <f t="shared" ref="E23:Q23" si="5">E21/E9</f>
        <v>0.1</v>
      </c>
      <c r="F23" s="36">
        <f t="shared" si="5"/>
        <v>0.20754716981132076</v>
      </c>
      <c r="G23" s="36">
        <f t="shared" si="5"/>
        <v>0.26027397260273971</v>
      </c>
      <c r="H23" s="36">
        <f t="shared" si="5"/>
        <v>0.25327510917030566</v>
      </c>
      <c r="I23" s="36">
        <f t="shared" si="5"/>
        <v>0.17777777777777778</v>
      </c>
      <c r="J23" s="36">
        <f t="shared" si="5"/>
        <v>0.14482758620689656</v>
      </c>
      <c r="K23" s="37">
        <f t="shared" si="5"/>
        <v>0.16976744186046511</v>
      </c>
      <c r="L23" s="38">
        <f t="shared" si="5"/>
        <v>0.1242603550295858</v>
      </c>
      <c r="M23" s="39">
        <f t="shared" si="5"/>
        <v>0.10484927916120576</v>
      </c>
      <c r="N23" s="36">
        <f t="shared" si="5"/>
        <v>8.8186356073211319E-2</v>
      </c>
      <c r="O23" s="36">
        <f t="shared" si="5"/>
        <v>7.5566750629722929E-2</v>
      </c>
      <c r="P23" s="36">
        <f t="shared" si="5"/>
        <v>5.8510638297872342E-2</v>
      </c>
      <c r="Q23" s="38">
        <f t="shared" si="5"/>
        <v>7.2072072072072071E-2</v>
      </c>
      <c r="R23" s="57">
        <f>R21/R9</f>
        <v>8.8349514563106801E-2</v>
      </c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2:37" s="1" customFormat="1" x14ac:dyDescent="0.4">
      <c r="B24" s="91" t="s">
        <v>6</v>
      </c>
      <c r="C24" s="81"/>
      <c r="D24" s="27">
        <f>SUM(E24:Q24)</f>
        <v>418</v>
      </c>
      <c r="E24" s="28"/>
      <c r="F24" s="28">
        <v>3</v>
      </c>
      <c r="G24" s="28">
        <v>38</v>
      </c>
      <c r="H24" s="28">
        <v>28</v>
      </c>
      <c r="I24" s="28">
        <v>37</v>
      </c>
      <c r="J24" s="28">
        <v>46</v>
      </c>
      <c r="K24" s="29">
        <v>51</v>
      </c>
      <c r="L24" s="30">
        <v>60</v>
      </c>
      <c r="M24" s="31">
        <v>62</v>
      </c>
      <c r="N24" s="28">
        <v>55</v>
      </c>
      <c r="O24" s="28">
        <v>20</v>
      </c>
      <c r="P24" s="28">
        <v>12</v>
      </c>
      <c r="Q24" s="30">
        <v>6</v>
      </c>
      <c r="R24" s="65">
        <f>SUM(M24:Q24)</f>
        <v>155</v>
      </c>
      <c r="S24" s="21"/>
    </row>
    <row r="25" spans="2:37" s="21" customFormat="1" ht="15" customHeight="1" x14ac:dyDescent="0.4">
      <c r="B25" s="80"/>
      <c r="C25" s="81"/>
      <c r="D25" s="16">
        <f>D24/D24</f>
        <v>1</v>
      </c>
      <c r="E25" s="32">
        <f>E24/D24</f>
        <v>0</v>
      </c>
      <c r="F25" s="32">
        <f>F24/D24</f>
        <v>7.1770334928229667E-3</v>
      </c>
      <c r="G25" s="32">
        <f>G24/D24</f>
        <v>9.0909090909090912E-2</v>
      </c>
      <c r="H25" s="32">
        <f>H24/D24</f>
        <v>6.6985645933014357E-2</v>
      </c>
      <c r="I25" s="32">
        <f>I24/D24</f>
        <v>8.8516746411483258E-2</v>
      </c>
      <c r="J25" s="32">
        <f>J24/D24</f>
        <v>0.11004784688995216</v>
      </c>
      <c r="K25" s="33">
        <f>K24/D24</f>
        <v>0.12200956937799043</v>
      </c>
      <c r="L25" s="34">
        <f>L24/D24</f>
        <v>0.14354066985645933</v>
      </c>
      <c r="M25" s="35">
        <f>M24/D24</f>
        <v>0.14832535885167464</v>
      </c>
      <c r="N25" s="32">
        <f>N24/D24</f>
        <v>0.13157894736842105</v>
      </c>
      <c r="O25" s="32">
        <f>O24/D24</f>
        <v>4.784688995215311E-2</v>
      </c>
      <c r="P25" s="32">
        <f>P24/D24</f>
        <v>2.8708133971291867E-2</v>
      </c>
      <c r="Q25" s="34">
        <f>Q24/D24</f>
        <v>1.4354066985645933E-2</v>
      </c>
      <c r="R25" s="66">
        <f>R24/D24</f>
        <v>0.37081339712918659</v>
      </c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2:37" s="21" customFormat="1" ht="15" customHeight="1" x14ac:dyDescent="0.4">
      <c r="B26" s="89"/>
      <c r="C26" s="90"/>
      <c r="D26" s="22">
        <f>D24/D9</f>
        <v>9.9713740458015274E-2</v>
      </c>
      <c r="E26" s="36">
        <f t="shared" ref="E26:Q26" si="6">E24/E9</f>
        <v>0</v>
      </c>
      <c r="F26" s="36">
        <f t="shared" si="6"/>
        <v>5.6603773584905662E-2</v>
      </c>
      <c r="G26" s="36">
        <f t="shared" si="6"/>
        <v>0.17351598173515981</v>
      </c>
      <c r="H26" s="36">
        <f t="shared" si="6"/>
        <v>0.1222707423580786</v>
      </c>
      <c r="I26" s="36">
        <f t="shared" si="6"/>
        <v>0.16444444444444445</v>
      </c>
      <c r="J26" s="36">
        <f t="shared" si="6"/>
        <v>0.15862068965517243</v>
      </c>
      <c r="K26" s="37">
        <f t="shared" si="6"/>
        <v>0.1186046511627907</v>
      </c>
      <c r="L26" s="38">
        <f t="shared" si="6"/>
        <v>8.8757396449704137E-2</v>
      </c>
      <c r="M26" s="39">
        <f t="shared" si="6"/>
        <v>8.1258191349934464E-2</v>
      </c>
      <c r="N26" s="36">
        <f t="shared" si="6"/>
        <v>9.1514143094841932E-2</v>
      </c>
      <c r="O26" s="36">
        <f t="shared" si="6"/>
        <v>5.0377833753148617E-2</v>
      </c>
      <c r="P26" s="36">
        <f t="shared" si="6"/>
        <v>6.3829787234042548E-2</v>
      </c>
      <c r="Q26" s="38">
        <f t="shared" si="6"/>
        <v>5.4054054054054057E-2</v>
      </c>
      <c r="R26" s="57">
        <f>R24/R9</f>
        <v>7.5242718446601936E-2</v>
      </c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2:37" s="21" customFormat="1" ht="15" customHeight="1" x14ac:dyDescent="0.4">
      <c r="B27" s="91" t="s">
        <v>7</v>
      </c>
      <c r="C27" s="81"/>
      <c r="D27" s="27">
        <f>SUM(E27:Q27)</f>
        <v>716</v>
      </c>
      <c r="E27" s="28"/>
      <c r="F27" s="28"/>
      <c r="G27" s="28">
        <v>27</v>
      </c>
      <c r="H27" s="28">
        <v>57</v>
      </c>
      <c r="I27" s="28">
        <v>52</v>
      </c>
      <c r="J27" s="28">
        <v>54</v>
      </c>
      <c r="K27" s="29">
        <v>79</v>
      </c>
      <c r="L27" s="30">
        <v>126</v>
      </c>
      <c r="M27" s="31">
        <v>136</v>
      </c>
      <c r="N27" s="28">
        <v>85</v>
      </c>
      <c r="O27" s="28">
        <v>53</v>
      </c>
      <c r="P27" s="28">
        <v>30</v>
      </c>
      <c r="Q27" s="30">
        <v>17</v>
      </c>
      <c r="R27" s="65">
        <f>SUM(M27:Q27)</f>
        <v>321</v>
      </c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2:37" s="21" customFormat="1" ht="15" customHeight="1" x14ac:dyDescent="0.4">
      <c r="B28" s="80"/>
      <c r="C28" s="81"/>
      <c r="D28" s="16">
        <f>D27/D27</f>
        <v>1</v>
      </c>
      <c r="E28" s="32">
        <f>E27/D27</f>
        <v>0</v>
      </c>
      <c r="F28" s="32">
        <f>F27/D27</f>
        <v>0</v>
      </c>
      <c r="G28" s="32">
        <f>G27/D27</f>
        <v>3.7709497206703912E-2</v>
      </c>
      <c r="H28" s="32">
        <f>H27/D27</f>
        <v>7.9608938547486033E-2</v>
      </c>
      <c r="I28" s="32">
        <f>I27/D27</f>
        <v>7.2625698324022353E-2</v>
      </c>
      <c r="J28" s="32">
        <f>J27/D27</f>
        <v>7.5418994413407825E-2</v>
      </c>
      <c r="K28" s="33">
        <f>K27/D27</f>
        <v>0.11033519553072625</v>
      </c>
      <c r="L28" s="34">
        <f>L27/D27</f>
        <v>0.17597765363128492</v>
      </c>
      <c r="M28" s="35">
        <f>M27/D27</f>
        <v>0.18994413407821228</v>
      </c>
      <c r="N28" s="32">
        <f>N27/D27</f>
        <v>0.11871508379888268</v>
      </c>
      <c r="O28" s="32">
        <f>O27/D27</f>
        <v>7.4022346368715089E-2</v>
      </c>
      <c r="P28" s="32">
        <f>P27/D27</f>
        <v>4.189944134078212E-2</v>
      </c>
      <c r="Q28" s="34">
        <f>Q27/D27</f>
        <v>2.3743016759776536E-2</v>
      </c>
      <c r="R28" s="66">
        <f>R27/D27</f>
        <v>0.4483240223463687</v>
      </c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2:37" s="21" customFormat="1" ht="15" customHeight="1" x14ac:dyDescent="0.4">
      <c r="B29" s="89"/>
      <c r="C29" s="90"/>
      <c r="D29" s="22">
        <f>D27/D9</f>
        <v>0.17080152671755724</v>
      </c>
      <c r="E29" s="36">
        <f t="shared" ref="E29:Q29" si="7">E27/E9</f>
        <v>0</v>
      </c>
      <c r="F29" s="36">
        <f t="shared" si="7"/>
        <v>0</v>
      </c>
      <c r="G29" s="36">
        <f t="shared" si="7"/>
        <v>0.12328767123287671</v>
      </c>
      <c r="H29" s="36">
        <f t="shared" si="7"/>
        <v>0.24890829694323144</v>
      </c>
      <c r="I29" s="36">
        <f t="shared" si="7"/>
        <v>0.2311111111111111</v>
      </c>
      <c r="J29" s="36">
        <f t="shared" si="7"/>
        <v>0.18620689655172415</v>
      </c>
      <c r="K29" s="37">
        <f t="shared" si="7"/>
        <v>0.18372093023255814</v>
      </c>
      <c r="L29" s="38">
        <f t="shared" si="7"/>
        <v>0.18639053254437871</v>
      </c>
      <c r="M29" s="39">
        <f t="shared" si="7"/>
        <v>0.1782437745740498</v>
      </c>
      <c r="N29" s="36">
        <f t="shared" si="7"/>
        <v>0.14143094841930118</v>
      </c>
      <c r="O29" s="36">
        <f t="shared" si="7"/>
        <v>0.13350125944584382</v>
      </c>
      <c r="P29" s="36">
        <f t="shared" si="7"/>
        <v>0.15957446808510639</v>
      </c>
      <c r="Q29" s="38">
        <f t="shared" si="7"/>
        <v>0.15315315315315314</v>
      </c>
      <c r="R29" s="57">
        <f>R27/R9</f>
        <v>0.15582524271844661</v>
      </c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2:37" s="21" customFormat="1" ht="15" customHeight="1" x14ac:dyDescent="0.4">
      <c r="B30" s="91" t="s">
        <v>8</v>
      </c>
      <c r="C30" s="81"/>
      <c r="D30" s="27">
        <f>SUM(E30:Q30)</f>
        <v>628</v>
      </c>
      <c r="E30" s="28"/>
      <c r="F30" s="28"/>
      <c r="G30" s="28">
        <v>2</v>
      </c>
      <c r="H30" s="28">
        <v>26</v>
      </c>
      <c r="I30" s="28">
        <v>34</v>
      </c>
      <c r="J30" s="28">
        <v>59</v>
      </c>
      <c r="K30" s="29">
        <v>68</v>
      </c>
      <c r="L30" s="30">
        <v>112</v>
      </c>
      <c r="M30" s="31">
        <v>123</v>
      </c>
      <c r="N30" s="28">
        <v>102</v>
      </c>
      <c r="O30" s="28">
        <v>47</v>
      </c>
      <c r="P30" s="28">
        <v>26</v>
      </c>
      <c r="Q30" s="30">
        <v>29</v>
      </c>
      <c r="R30" s="65">
        <f>SUM(M30:Q30)</f>
        <v>327</v>
      </c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2:37" s="21" customFormat="1" ht="15" customHeight="1" x14ac:dyDescent="0.4">
      <c r="B31" s="80"/>
      <c r="C31" s="81"/>
      <c r="D31" s="16">
        <f>D30/D30</f>
        <v>1</v>
      </c>
      <c r="E31" s="32">
        <f>E30/D30</f>
        <v>0</v>
      </c>
      <c r="F31" s="32">
        <f>F30/D30</f>
        <v>0</v>
      </c>
      <c r="G31" s="32">
        <f>G30/D30</f>
        <v>3.1847133757961785E-3</v>
      </c>
      <c r="H31" s="32">
        <f>H30/D30</f>
        <v>4.1401273885350316E-2</v>
      </c>
      <c r="I31" s="32">
        <f>I30/D30</f>
        <v>5.4140127388535034E-2</v>
      </c>
      <c r="J31" s="32">
        <f>J30/D30</f>
        <v>9.3949044585987268E-2</v>
      </c>
      <c r="K31" s="33">
        <f>K30/D30</f>
        <v>0.10828025477707007</v>
      </c>
      <c r="L31" s="34">
        <f>L30/D30</f>
        <v>0.17834394904458598</v>
      </c>
      <c r="M31" s="35">
        <f>M30/D30</f>
        <v>0.19585987261146498</v>
      </c>
      <c r="N31" s="32">
        <f>N30/D30</f>
        <v>0.16242038216560509</v>
      </c>
      <c r="O31" s="32">
        <f>O30/D30</f>
        <v>7.4840764331210188E-2</v>
      </c>
      <c r="P31" s="32">
        <f>P30/D30</f>
        <v>4.1401273885350316E-2</v>
      </c>
      <c r="Q31" s="34">
        <f>Q30/D30</f>
        <v>4.6178343949044583E-2</v>
      </c>
      <c r="R31" s="66">
        <f>R30/D30</f>
        <v>0.52070063694267521</v>
      </c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2:37" s="21" customFormat="1" ht="15" customHeight="1" x14ac:dyDescent="0.4">
      <c r="B32" s="89"/>
      <c r="C32" s="90"/>
      <c r="D32" s="22">
        <f>D30/D9</f>
        <v>0.14980916030534353</v>
      </c>
      <c r="E32" s="36">
        <f t="shared" ref="E32:Q32" si="8">E30/E9</f>
        <v>0</v>
      </c>
      <c r="F32" s="36">
        <f t="shared" si="8"/>
        <v>0</v>
      </c>
      <c r="G32" s="36">
        <f t="shared" si="8"/>
        <v>9.1324200913242004E-3</v>
      </c>
      <c r="H32" s="36">
        <f t="shared" si="8"/>
        <v>0.11353711790393013</v>
      </c>
      <c r="I32" s="36">
        <f t="shared" si="8"/>
        <v>0.15111111111111111</v>
      </c>
      <c r="J32" s="36">
        <f t="shared" si="8"/>
        <v>0.20344827586206896</v>
      </c>
      <c r="K32" s="37">
        <f t="shared" si="8"/>
        <v>0.15813953488372093</v>
      </c>
      <c r="L32" s="38">
        <f t="shared" si="8"/>
        <v>0.16568047337278108</v>
      </c>
      <c r="M32" s="39">
        <f t="shared" si="8"/>
        <v>0.16120576671035386</v>
      </c>
      <c r="N32" s="36">
        <f t="shared" si="8"/>
        <v>0.16971713810316139</v>
      </c>
      <c r="O32" s="36">
        <f t="shared" si="8"/>
        <v>0.11838790931989925</v>
      </c>
      <c r="P32" s="36">
        <f t="shared" si="8"/>
        <v>0.13829787234042554</v>
      </c>
      <c r="Q32" s="38">
        <f t="shared" si="8"/>
        <v>0.26126126126126126</v>
      </c>
      <c r="R32" s="57">
        <f>R30/R9</f>
        <v>0.1587378640776699</v>
      </c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2:37" s="1" customFormat="1" x14ac:dyDescent="0.4">
      <c r="B33" s="91" t="s">
        <v>9</v>
      </c>
      <c r="C33" s="81"/>
      <c r="D33" s="27">
        <f>SUM(E33:Q33)</f>
        <v>736</v>
      </c>
      <c r="E33" s="28"/>
      <c r="F33" s="28"/>
      <c r="G33" s="28"/>
      <c r="H33" s="28"/>
      <c r="I33" s="28">
        <v>7</v>
      </c>
      <c r="J33" s="28">
        <v>38</v>
      </c>
      <c r="K33" s="29">
        <v>79</v>
      </c>
      <c r="L33" s="30">
        <v>160</v>
      </c>
      <c r="M33" s="31">
        <v>164</v>
      </c>
      <c r="N33" s="28">
        <v>121</v>
      </c>
      <c r="O33" s="28">
        <v>99</v>
      </c>
      <c r="P33" s="28">
        <v>43</v>
      </c>
      <c r="Q33" s="30">
        <v>25</v>
      </c>
      <c r="R33" s="65">
        <f>SUM(M33:Q33)</f>
        <v>452</v>
      </c>
      <c r="S33" s="21"/>
    </row>
    <row r="34" spans="2:37" s="21" customFormat="1" x14ac:dyDescent="0.4">
      <c r="B34" s="80"/>
      <c r="C34" s="81"/>
      <c r="D34" s="16">
        <f>D33/D33</f>
        <v>1</v>
      </c>
      <c r="E34" s="32">
        <f>E33/D33</f>
        <v>0</v>
      </c>
      <c r="F34" s="32">
        <f>F33/D33</f>
        <v>0</v>
      </c>
      <c r="G34" s="32">
        <f>G33/D33</f>
        <v>0</v>
      </c>
      <c r="H34" s="32">
        <f>H33/D33</f>
        <v>0</v>
      </c>
      <c r="I34" s="32">
        <f>I33/D33</f>
        <v>9.5108695652173919E-3</v>
      </c>
      <c r="J34" s="32">
        <f>J33/D33</f>
        <v>5.1630434782608696E-2</v>
      </c>
      <c r="K34" s="33">
        <f>K33/D33</f>
        <v>0.10733695652173914</v>
      </c>
      <c r="L34" s="34">
        <f>L33/D33</f>
        <v>0.21739130434782608</v>
      </c>
      <c r="M34" s="35">
        <f>M33/D33</f>
        <v>0.22282608695652173</v>
      </c>
      <c r="N34" s="32">
        <f>N33/D33</f>
        <v>0.16440217391304349</v>
      </c>
      <c r="O34" s="32">
        <f>O33/D33</f>
        <v>0.13451086956521738</v>
      </c>
      <c r="P34" s="32">
        <f>P33/D33</f>
        <v>5.8423913043478264E-2</v>
      </c>
      <c r="Q34" s="34">
        <f>Q33/D33</f>
        <v>3.3967391304347824E-2</v>
      </c>
      <c r="R34" s="66">
        <f>R33/D33</f>
        <v>0.61413043478260865</v>
      </c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2:37" s="21" customFormat="1" x14ac:dyDescent="0.4">
      <c r="B35" s="89"/>
      <c r="C35" s="90"/>
      <c r="D35" s="22">
        <f>D33/D9</f>
        <v>0.17557251908396945</v>
      </c>
      <c r="E35" s="36">
        <f t="shared" ref="E35:Q35" si="9">E33/E9</f>
        <v>0</v>
      </c>
      <c r="F35" s="36">
        <f t="shared" si="9"/>
        <v>0</v>
      </c>
      <c r="G35" s="36">
        <f t="shared" si="9"/>
        <v>0</v>
      </c>
      <c r="H35" s="36">
        <f t="shared" si="9"/>
        <v>0</v>
      </c>
      <c r="I35" s="36">
        <f t="shared" si="9"/>
        <v>3.111111111111111E-2</v>
      </c>
      <c r="J35" s="36">
        <f t="shared" si="9"/>
        <v>0.1310344827586207</v>
      </c>
      <c r="K35" s="37">
        <f t="shared" si="9"/>
        <v>0.18372093023255814</v>
      </c>
      <c r="L35" s="38">
        <f t="shared" si="9"/>
        <v>0.23668639053254437</v>
      </c>
      <c r="M35" s="39">
        <f t="shared" si="9"/>
        <v>0.21494102228047182</v>
      </c>
      <c r="N35" s="36">
        <f t="shared" si="9"/>
        <v>0.20133111480865223</v>
      </c>
      <c r="O35" s="36">
        <f t="shared" si="9"/>
        <v>0.24937027707808565</v>
      </c>
      <c r="P35" s="36">
        <f t="shared" si="9"/>
        <v>0.22872340425531915</v>
      </c>
      <c r="Q35" s="38">
        <f t="shared" si="9"/>
        <v>0.22522522522522523</v>
      </c>
      <c r="R35" s="57">
        <f>R33/R9</f>
        <v>0.21941747572815534</v>
      </c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2:37" s="1" customFormat="1" x14ac:dyDescent="0.4">
      <c r="B36" s="78" t="s">
        <v>10</v>
      </c>
      <c r="C36" s="79"/>
      <c r="D36" s="27">
        <f>SUM(E36:Q36)</f>
        <v>523</v>
      </c>
      <c r="E36" s="28"/>
      <c r="F36" s="28"/>
      <c r="G36" s="28"/>
      <c r="H36" s="28"/>
      <c r="I36" s="28">
        <v>1</v>
      </c>
      <c r="J36" s="28"/>
      <c r="K36" s="29">
        <v>16</v>
      </c>
      <c r="L36" s="30">
        <v>61</v>
      </c>
      <c r="M36" s="31">
        <v>118</v>
      </c>
      <c r="N36" s="28">
        <v>129</v>
      </c>
      <c r="O36" s="28">
        <v>114</v>
      </c>
      <c r="P36" s="28">
        <v>61</v>
      </c>
      <c r="Q36" s="30">
        <v>23</v>
      </c>
      <c r="R36" s="65">
        <f>SUM(M36:Q36)</f>
        <v>445</v>
      </c>
      <c r="S36" s="21"/>
    </row>
    <row r="37" spans="2:37" s="21" customFormat="1" x14ac:dyDescent="0.4">
      <c r="B37" s="80"/>
      <c r="C37" s="81"/>
      <c r="D37" s="16">
        <f>D36/D36</f>
        <v>1</v>
      </c>
      <c r="E37" s="32">
        <f>E36/D36</f>
        <v>0</v>
      </c>
      <c r="F37" s="32">
        <f>F36/D36</f>
        <v>0</v>
      </c>
      <c r="G37" s="32">
        <f>G36/D36</f>
        <v>0</v>
      </c>
      <c r="H37" s="32">
        <f>H36/D36</f>
        <v>0</v>
      </c>
      <c r="I37" s="32">
        <f>I36/D36</f>
        <v>1.9120458891013384E-3</v>
      </c>
      <c r="J37" s="32">
        <f>J36/D36</f>
        <v>0</v>
      </c>
      <c r="K37" s="33">
        <f>K36/D36</f>
        <v>3.0592734225621414E-2</v>
      </c>
      <c r="L37" s="34">
        <f>L36/D36</f>
        <v>0.11663479923518165</v>
      </c>
      <c r="M37" s="35">
        <f>M36/D36</f>
        <v>0.22562141491395793</v>
      </c>
      <c r="N37" s="32">
        <f>N36/D36</f>
        <v>0.24665391969407266</v>
      </c>
      <c r="O37" s="32">
        <f>O36/D36</f>
        <v>0.21797323135755259</v>
      </c>
      <c r="P37" s="32">
        <f>P36/D36</f>
        <v>0.11663479923518165</v>
      </c>
      <c r="Q37" s="34">
        <f>Q36/D36</f>
        <v>4.3977055449330782E-2</v>
      </c>
      <c r="R37" s="66">
        <f>R36/D36</f>
        <v>0.85086042065009559</v>
      </c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2:37" s="21" customFormat="1" ht="16.5" thickBot="1" x14ac:dyDescent="0.45">
      <c r="B38" s="92"/>
      <c r="C38" s="93"/>
      <c r="D38" s="40">
        <f>D36/D9</f>
        <v>0.12476145038167939</v>
      </c>
      <c r="E38" s="41">
        <f t="shared" ref="E38:Q38" si="10">E36/E9</f>
        <v>0</v>
      </c>
      <c r="F38" s="41">
        <f t="shared" si="10"/>
        <v>0</v>
      </c>
      <c r="G38" s="41">
        <f t="shared" si="10"/>
        <v>0</v>
      </c>
      <c r="H38" s="41">
        <f t="shared" si="10"/>
        <v>0</v>
      </c>
      <c r="I38" s="41">
        <f t="shared" si="10"/>
        <v>4.4444444444444444E-3</v>
      </c>
      <c r="J38" s="41">
        <f t="shared" si="10"/>
        <v>0</v>
      </c>
      <c r="K38" s="42">
        <f t="shared" si="10"/>
        <v>3.7209302325581395E-2</v>
      </c>
      <c r="L38" s="43">
        <f t="shared" si="10"/>
        <v>9.0236686390532547E-2</v>
      </c>
      <c r="M38" s="44">
        <f t="shared" si="10"/>
        <v>0.15465268676277852</v>
      </c>
      <c r="N38" s="41">
        <f t="shared" si="10"/>
        <v>0.21464226289517471</v>
      </c>
      <c r="O38" s="41">
        <f t="shared" si="10"/>
        <v>0.2871536523929471</v>
      </c>
      <c r="P38" s="41">
        <f t="shared" si="10"/>
        <v>0.32446808510638298</v>
      </c>
      <c r="Q38" s="43">
        <f t="shared" si="10"/>
        <v>0.2072072072072072</v>
      </c>
      <c r="R38" s="56">
        <f>R36/R9</f>
        <v>0.21601941747572814</v>
      </c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2:37" s="1" customFormat="1" x14ac:dyDescent="0.4">
      <c r="B39" s="78" t="s">
        <v>32</v>
      </c>
      <c r="C39" s="79"/>
      <c r="D39" s="27">
        <f>SUM(E39:Q39)</f>
        <v>10</v>
      </c>
      <c r="E39" s="28"/>
      <c r="F39" s="28"/>
      <c r="G39" s="28">
        <v>2</v>
      </c>
      <c r="H39" s="28">
        <v>2</v>
      </c>
      <c r="I39" s="28">
        <v>1</v>
      </c>
      <c r="J39" s="28">
        <v>2</v>
      </c>
      <c r="K39" s="29"/>
      <c r="L39" s="30"/>
      <c r="M39" s="31">
        <v>2</v>
      </c>
      <c r="N39" s="28"/>
      <c r="O39" s="28">
        <v>1</v>
      </c>
      <c r="P39" s="28"/>
      <c r="Q39" s="30"/>
      <c r="R39" s="65">
        <f>SUM(M39:Q39)</f>
        <v>3</v>
      </c>
      <c r="S39" s="21"/>
    </row>
    <row r="40" spans="2:37" s="21" customFormat="1" x14ac:dyDescent="0.4">
      <c r="B40" s="80"/>
      <c r="C40" s="81"/>
      <c r="D40" s="16">
        <f>D39/D39</f>
        <v>1</v>
      </c>
      <c r="E40" s="32">
        <f>E39/D39</f>
        <v>0</v>
      </c>
      <c r="F40" s="32">
        <f>F39/D39</f>
        <v>0</v>
      </c>
      <c r="G40" s="32">
        <f>G39/D39</f>
        <v>0.2</v>
      </c>
      <c r="H40" s="32">
        <f>H39/D39</f>
        <v>0.2</v>
      </c>
      <c r="I40" s="32">
        <f>I39/D39</f>
        <v>0.1</v>
      </c>
      <c r="J40" s="32">
        <f>J39/D39</f>
        <v>0.2</v>
      </c>
      <c r="K40" s="33">
        <f>K39/D39</f>
        <v>0</v>
      </c>
      <c r="L40" s="34">
        <f>L39/D39</f>
        <v>0</v>
      </c>
      <c r="M40" s="35">
        <f>M39/D39</f>
        <v>0.2</v>
      </c>
      <c r="N40" s="32">
        <f>N39/D39</f>
        <v>0</v>
      </c>
      <c r="O40" s="32">
        <f>O39/D39</f>
        <v>0.1</v>
      </c>
      <c r="P40" s="32">
        <f>P39/D39</f>
        <v>0</v>
      </c>
      <c r="Q40" s="34">
        <f>Q39/D39</f>
        <v>0</v>
      </c>
      <c r="R40" s="66">
        <f>R39/D39</f>
        <v>0.3</v>
      </c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2:37" s="21" customFormat="1" ht="16.5" thickBot="1" x14ac:dyDescent="0.45">
      <c r="B41" s="82"/>
      <c r="C41" s="83"/>
      <c r="D41" s="55">
        <f t="shared" ref="D41:R41" si="11">D39/D9</f>
        <v>2.3854961832061069E-3</v>
      </c>
      <c r="E41" s="54">
        <f t="shared" si="11"/>
        <v>0</v>
      </c>
      <c r="F41" s="54">
        <f t="shared" si="11"/>
        <v>0</v>
      </c>
      <c r="G41" s="54">
        <f t="shared" si="11"/>
        <v>9.1324200913242004E-3</v>
      </c>
      <c r="H41" s="54">
        <f t="shared" si="11"/>
        <v>8.7336244541484712E-3</v>
      </c>
      <c r="I41" s="54">
        <f t="shared" si="11"/>
        <v>4.4444444444444444E-3</v>
      </c>
      <c r="J41" s="54">
        <f t="shared" si="11"/>
        <v>6.8965517241379309E-3</v>
      </c>
      <c r="K41" s="62">
        <f t="shared" si="11"/>
        <v>0</v>
      </c>
      <c r="L41" s="59">
        <f t="shared" si="11"/>
        <v>0</v>
      </c>
      <c r="M41" s="58">
        <f t="shared" si="11"/>
        <v>2.6212319790301442E-3</v>
      </c>
      <c r="N41" s="54">
        <f t="shared" si="11"/>
        <v>0</v>
      </c>
      <c r="O41" s="54">
        <f t="shared" si="11"/>
        <v>2.5188916876574307E-3</v>
      </c>
      <c r="P41" s="54">
        <f t="shared" si="11"/>
        <v>0</v>
      </c>
      <c r="Q41" s="59">
        <f t="shared" si="11"/>
        <v>0</v>
      </c>
      <c r="R41" s="60">
        <f t="shared" si="11"/>
        <v>1.4563106796116505E-3</v>
      </c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2:37" s="21" customFormat="1" ht="17.25" thickTop="1" thickBot="1" x14ac:dyDescent="0.45">
      <c r="C42" s="45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2:37" s="21" customFormat="1" x14ac:dyDescent="0.4">
      <c r="C43" s="45"/>
      <c r="D43" s="46" t="s">
        <v>14</v>
      </c>
      <c r="E43" s="47" t="s">
        <v>33</v>
      </c>
      <c r="F43" s="48"/>
      <c r="G43" s="49"/>
      <c r="H43" s="1"/>
      <c r="I43" s="1"/>
      <c r="J43" s="1"/>
      <c r="K43" s="1"/>
      <c r="L43" s="1"/>
      <c r="M43" s="1"/>
      <c r="N43" s="1"/>
      <c r="O43" s="1"/>
      <c r="P43" s="1"/>
      <c r="Q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2:37" s="21" customFormat="1" ht="16.5" thickBot="1" x14ac:dyDescent="0.3">
      <c r="C44" s="45"/>
      <c r="D44" s="50" t="s">
        <v>15</v>
      </c>
      <c r="E44" s="42" t="s">
        <v>34</v>
      </c>
      <c r="F44" s="51"/>
      <c r="G44" s="52"/>
      <c r="H44" s="1"/>
      <c r="I44" s="1"/>
      <c r="J44" s="1"/>
      <c r="K44" s="1"/>
      <c r="L44" s="1"/>
      <c r="M44" s="1"/>
      <c r="N44" s="1"/>
      <c r="O44" s="1"/>
      <c r="P44" s="1"/>
      <c r="Q44" s="1"/>
      <c r="S44" s="4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4"/>
      <c r="AK44" s="4"/>
    </row>
    <row r="45" spans="2:37" x14ac:dyDescent="0.25"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</row>
    <row r="46" spans="2:37" ht="18.75" x14ac:dyDescent="0.25"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</row>
    <row r="47" spans="2:37" ht="18.75" x14ac:dyDescent="0.25"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</row>
    <row r="48" spans="2:37" ht="18.75" x14ac:dyDescent="0.25"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</row>
    <row r="49" spans="3:17" ht="18.75" x14ac:dyDescent="0.25"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</row>
    <row r="50" spans="3:17" ht="18.75" x14ac:dyDescent="0.25"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</row>
    <row r="51" spans="3:17" ht="18.75" x14ac:dyDescent="0.25"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</row>
    <row r="52" spans="3:17" ht="18.75" x14ac:dyDescent="0.25"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</row>
    <row r="53" spans="3:17" ht="18.75" x14ac:dyDescent="0.25"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</row>
    <row r="54" spans="3:17" ht="18.75" x14ac:dyDescent="0.25"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</row>
    <row r="55" spans="3:17" ht="18.75" x14ac:dyDescent="0.25"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</row>
    <row r="56" spans="3:17" ht="18.75" x14ac:dyDescent="0.25"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</row>
    <row r="57" spans="3:17" ht="18.75" x14ac:dyDescent="0.25"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</row>
    <row r="58" spans="3:17" ht="18.75" x14ac:dyDescent="0.25"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</row>
    <row r="59" spans="3:17" ht="18.75" x14ac:dyDescent="0.25"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</row>
    <row r="60" spans="3:17" ht="18.75" x14ac:dyDescent="0.25"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</row>
    <row r="61" spans="3:17" ht="18.75" x14ac:dyDescent="0.25"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</row>
    <row r="62" spans="3:17" ht="18.75" x14ac:dyDescent="0.25"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</row>
    <row r="63" spans="3:17" ht="18.75" x14ac:dyDescent="0.25"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</row>
    <row r="64" spans="3:17" ht="18.75" x14ac:dyDescent="0.25"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</row>
    <row r="65" spans="3:17" ht="18.75" x14ac:dyDescent="0.25"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</row>
    <row r="66" spans="3:17" ht="18.75" x14ac:dyDescent="0.25"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</row>
    <row r="67" spans="3:17" ht="18.75" x14ac:dyDescent="0.25"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</row>
    <row r="68" spans="3:17" ht="18.75" x14ac:dyDescent="0.25"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</row>
  </sheetData>
  <mergeCells count="23">
    <mergeCell ref="B39:C41"/>
    <mergeCell ref="B9:C11"/>
    <mergeCell ref="B12:C14"/>
    <mergeCell ref="B15:C17"/>
    <mergeCell ref="B18:C20"/>
    <mergeCell ref="B21:C23"/>
    <mergeCell ref="B24:C26"/>
    <mergeCell ref="B27:C29"/>
    <mergeCell ref="B30:C32"/>
    <mergeCell ref="B33:C35"/>
    <mergeCell ref="B36:C38"/>
    <mergeCell ref="R7:R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</mergeCells>
  <phoneticPr fontId="1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43fd249-1c18-4705-941c-49a90a284be9" xsi:nil="true"/>
    <_x4f1a__x8b70__x540d__x79f0_ xmlns="ca28fd7a-d299-47a1-9c6c-17a2c524f0ac" xsi:nil="true"/>
    <lcf76f155ced4ddcb4097134ff3c332f xmlns="ca28fd7a-d299-47a1-9c6c-17a2c524f0ac">
      <Terms xmlns="http://schemas.microsoft.com/office/infopath/2007/PartnerControls"/>
    </lcf76f155ced4ddcb4097134ff3c332f>
  </documentManagement>
</p:properties>
</file>

<file path=customXml/item2.xml>��< ? x m l   v e r s i o n = " 1 . 0 "   e n c o d i n g = " U T F - 1 6 "   s t a n d a l o n e = " n o " ? > < D a t a M a s h u p   x m l n s = " h t t p : / / s c h e m a s . m i c r o s o f t . c o m / D a t a M a s h u p " > A A A A A G E J A A B Q S w M E F A A G A A g A A A A h A C r d q k D S A A A A N w E A A B M A C A J b Q 2 9 u d G V u d F 9 U e X B l c 1 0 u e G 1 s I K I E A i i g A A I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A G y P v U 7 E M B C E e y T e w d r + s o E C I Z T k C n 5 K u O J 4 g J W z y V n Y a 8 t e U O 7 t c S 5 U Q L k / M 9 9 M t 1 + C N 1 + c i 4 v S w 0 3 T g m G x c X Q y 9 / B + f N n d g y l K M p K P w j 2 c u c B + u L 7 q j u f E x V S 1 l B 5 O q u k B s d g T B y p N T C z 1 M s U c S O u Y Z 0 x k P 2 h m v G 3 b O 7 R R l E V 3 u n r A 0 D 3 x R J 9 e z f N S 1 1 u S A O Z x + 1 p B P S g v i s m T E 8 B / B Z X 3 S 0 I p e W d J a z N c r 1 X 3 V p t m N 7 I 5 U N Z X C t U Y K 2 Z y M x 6 2 g M 1 f n w v 6 x w A v t Y d v A A A A / / 8 D A F B L A w Q U A A I A C A A A A C E A + a V t I K w A A A D 3 A A A A E g A A A E N v b m Z p Z y 9 Q Y W N r Y W d l L n h t b I S P s Q 6 C M B i E d x P f g X S n L W W S / J T B z U h C Y m J c G 2 i w C q 2 h x f J u D j 6 S r y B E U T f H u / u S u 3 v c 7 p A N b R N c Z W e V 0 S m K M E W B d U J X o j F a p k g b l P H l A g p R n k U t g 5 H W N h l s l a K j c 5 e E E O 8 9 9 j E 2 X U 0 Y p R E 5 5 N t d e Z S t Q B 9 Y / Y d D p a f a U i I O + 9 c a z n A U M 8 z Y C l M g s w m 5 0 l + A j Y O n 9 M e E d d + 4 v p P 8 J M J N A W S W Q N 4 f + B M A A P / / A w B Q S w M E F A A C A A g A A A A h A B A l M A t x B A A A h B Y A A B M A A A B G b 3 J t d W x h c y 9 T Z W N 0 a W 9 u M S 5 t 7 F d t T 9 t W F P 6 O 1 P 9 w d f c l k a I o t g M d 2 9 K q 6 0 B D l a Y N k P o h j i p D b o d X x 2 a O s 4 J Q p N l e u w R K l 6 4 l j M F 4 6 V j H V K 0 b I 6 i D p u p / 2 Z 0 T 8 o m / 0 G u b v C E f q L Z 9 m h J F e T n 3 3 v O c 5 z n n X t + T J Z O G r K l o z P / m 3 u 3 r y 0 5 J O k k j 5 6 D S K D + s 7 5 e c U g E l k E K M C 3 2 I v a j 1 k t p V a h 0 w 4 7 C m p I k e H Z Y V k g 1 h U e R i 0 Y F 4 l O c H o 9 x g v + j c 2 a 2 t F a m 9 R K 1 f q P 2 U 2 l + K 0 7 r 2 G U P K i t d u O P e / r z / a c O Y r j r 1 Y X z N j 7 C X + 9 d 0 d P s Z x s Y E Y d 2 Q + d z Y r 1 H x G T Y t a D 6 m 5 5 n 5 a + 9 T a p n b h u P r t c b X Q M B f q j 3 a O q 0 W R 6 4 9 S a 4 / a 7 H 3 X + / y q U V 6 o r x z W f v r V W V g R + R g f Z 3 y c w y e h 0 V g 8 L J 6 g m i + d Z 3 v O / Q 1 n d f P o i V m v b D q F u 7 X 1 k k j t E r V t a v 1 G r c f u D 3 t Z 7 F Q D h y O + F G 9 h j 9 y P L j n r F V O l Y f 5 Z m 1 + n J j P e o + Z G 4 4 f 1 o 6 2 d + v Y h o 4 F c k T j M R B u X J h Q S H S M K E 2 J U u 5 0 N t R S N I C J N T q H k F c P Q 5 Y m c Q b K p y 8 k P 5 X S a q K n L 6 L 1 L y N B z p A l O L Q Z 6 4 O F u N s q P a 0 u / M x T n Q Z W a e 8 7 X D H G Z a 2 F d S a e v a k o u o 4 b + Q c Q R 5 K / Z 8 p R / 6 o J s F 2 v f r O K T a A M H Q 8 m r m m o Q 1 U i F 2 2 I 5 p U W n u E j N e + 6 c 1 U o L 1 C k s o w 5 l R o k q Z Y g f s C v O e T Q j a A 5 / x F a 4 k Y 5 p O X 2 S R L 2 / + S a y U 5 x v r G y 3 4 P 5 + U X Z d F D o E 8 p P R h D w v U h e w E w h U C I q A W j v U Z l u i y n W Q z m h f E L c c r s v G 1 J C u a 3 o 2 B A b u R n A e 5 O 4 S 2 w J t S H d f V K l d Z r O 7 q A / N T E t q 2 v t 9 U i N g s G d U g u / L d + B q w v I W W B a s / t g W d j f o M r N 3 1 Q 4 O t 0 r l t O r r C 6 1 w x 3 V J z d 7 U 9 I y P N T 4 7 z b D O 4 R q Z O 5 0 v g y 1 D B p k x 8 q 6 S v i s O s P N N u 6 T O d p i F Y H M 8 2 N w P O B 8 A 7 B e D 3 b w N T B 8 M n s 7 F I K 4 c s I C H F g B 0 O Y A v 1 w / Y I c I c w J i D K H M A Z z 4 G 2 A H K P E S Z F 6 C B O D Q A Z Z m H W P M X o Q G I N j 8 I D A h Q r g W o s A W I u Q A x F y D m A s R c g J g L E H M B Y i 5 A z O N A x u N d G c + H L / T J K n S + t K 8 9 1 H 7 g H X d b 3 i P 5 1 c k h f d a 5 h T L E k F B y J P u x p L P j x S D 6 J z m i z y b c h 3 U E v S + r k j 4 7 w h 7 h h n x T J n r i L F f s I G X x J r C / i P 0 9 7 X S U f J 6 T W Z i e 8 1 Q 7 6 j O c t o 9 p 6 B Y 3 N D N J l O h 1 T b 8 1 o W m 3 Q g E K R J C a U 5 R I 1 / 2 j v r / L 7 k I 3 x q Y I M Z i T l s O 5 5 I h B M g n s j + P I N V l N J 7 A 3 D a f y y Q 8 k Q 0 q 1 U 9 H p 5 Y 3 o 4 N 5 d N P A u S u 1 5 a r O g / v A E e U 7 t n x k 2 1 5 W Y W L 5 1 K 2 s n I H g d S 0 U S D e d U r y n w K o + V Z F p W P 2 U O 8 R z G Z I Z k p h V J H 2 Z P 4 p w i e Y 9 V / A 5 + k y r E e Y x S 7 d 0 W M A X K c F B l h l H i U n v 2 f 1 P Z / 7 6 6 X Q 9 N g U 9 7 6 5 C + 6 b S z 8 L v a r h A f 7 t V 7 r / f q 9 V 6 9 3 q v X e / V 6 r 1 7 v 1 e u 9 / o e 9 1 2 s A A A D / / w M A U E s B A i 0 A F A A G A A g A A A A h A C r d q k D S A A A A N w E A A B M A A A A A A A A A A A A A A A A A A A A A A F t D b 2 5 0 Z W 5 0 X 1 R 5 c G V z X S 5 4 b W x Q S w E C L Q A U A A I A C A A A A C E A + a V t I K w A A A D 3 A A A A E g A A A A A A A A A A A A A A A A A L A w A A Q 2 9 u Z m l n L 1 B h Y 2 t h Z 2 U u e G 1 s U E s B A i 0 A F A A C A A g A A A A h A B A l M A t x B A A A h B Y A A B M A A A A A A A A A A A A A A A A A 5 w M A A E Z v c m 1 1 b G F z L 1 N l Y 3 R p b 2 4 x L m 1 Q S w U G A A A A A A M A A w D C A A A A i Q g A A A A A E Q E A A O + 7 v z w / e G 1 s I H Z l c n N p b 2 4 9 I j E u M C I g c 3 R h b m R h b G 9 u Z T 0 i b m 8 i P z 4 N C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v N h A A A A A A A A 0 W E A A O + 7 v z w / e G 1 s I H Z l c n N p b 2 4 9 I j E u M C I g c 3 R h b m R h b G 9 u Z T 0 i b m 8 i P z 4 N C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Z v c m 1 1 b G E 8 L 0 l 0 Z W 1 U e X B l P j x J d G V t U G F 0 a D 5 T Z W N 0 a W 9 u M S 8 l R T U l Q j k l Q j Q l R T k l O T Y l O T M l R T c l Q j U l O T A l R T U l O T A l O D g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R X J y b 3 J D b 3 V u d C I g V m F s d W U 9 I m w w I i 8 + P E V u d H J 5 I F R 5 c G U 9 I k Z p b G x M Y X N 0 V X B k Y X R l Z C I g V m F s d W U 9 I m Q y M D I 1 L T A y L T I 1 V D A 5 O j U y O j M 5 L j A x N D c 3 M j Z a I i 8 + P E V u d H J 5 I F R 5 c G U 9 I k Z p b G x D b 2 x 1 b W 5 U e X B l c y I g V m F s d W U 9 I n N C Z 1 l B Q U F B R 0 J n Q U d B Q V l B Q m d B Q U F B W U F C Z 0 F B Q U F Z R 0 J n W U d C Z 1 l H Q m d Z R 0 J n W U d C Z 1 l H Q m d B Q S I v P j x F b n R y e S B U e X B l P S J G a W x s Q 2 9 s d W 1 u T m F t Z X M i I F Z h b H V l P S J z W y Z x d W 9 0 O 1 N v d X J j Z S 5 O Y W 1 l J n F 1 b 3 Q 7 L C Z x d W 9 0 O 0 N v b H V t b j E m c X V v d D s s J n F 1 b 3 Q 7 Q 2 9 s d W 1 u M i Z x d W 9 0 O y w m c X V v d D t D b 2 x 1 b W 4 z J n F 1 b 3 Q 7 L C Z x d W 9 0 O 0 N v b H V t b j Q m c X V v d D s s J n F 1 b 3 Q 7 Q 2 9 s d W 1 u N S Z x d W 9 0 O y w m c X V v d D t D b 2 x 1 b W 4 2 J n F 1 b 3 Q 7 L C Z x d W 9 0 O 0 N v b H V t b j c m c X V v d D s s J n F 1 b 3 Q 7 Q 2 9 s d W 1 u O C Z x d W 9 0 O y w m c X V v d D t D b 2 x 1 b W 4 5 J n F 1 b 3 Q 7 L C Z x d W 9 0 O 0 N v b H V t b j E w J n F 1 b 3 Q 7 L C Z x d W 9 0 O 0 N v b H V t b j E x J n F 1 b 3 Q 7 L C Z x d W 9 0 O 0 N v b H V t b j E y J n F 1 b 3 Q 7 L C Z x d W 9 0 O 0 N v b H V t b j E z J n F 1 b 3 Q 7 L C Z x d W 9 0 O 0 N v b H V t b j E 0 J n F 1 b 3 Q 7 L C Z x d W 9 0 O 0 N v b H V t b j E 1 J n F 1 b 3 Q 7 L C Z x d W 9 0 O 0 N v b H V t b j E 2 J n F 1 b 3 Q 7 L C Z x d W 9 0 O 0 N v b H V t b j E 3 J n F 1 b 3 Q 7 L C Z x d W 9 0 O 0 N v b H V t b j E 4 J n F 1 b 3 Q 7 L C Z x d W 9 0 O 0 N v b H V t b j E 5 J n F 1 b 3 Q 7 L C Z x d W 9 0 O 0 N v b H V t b j I w J n F 1 b 3 Q 7 L C Z x d W 9 0 O 0 N v b H V t b j I x J n F 1 b 3 Q 7 L C Z x d W 9 0 O 0 N v b H V t b j I y J n F 1 b 3 Q 7 L C Z x d W 9 0 O 0 N v b H V t b j I z J n F 1 b 3 Q 7 L C Z x d W 9 0 O 0 N v b H V t b j I 0 J n F 1 b 3 Q 7 L C Z x d W 9 0 O 0 N v b H V t b j I 1 J n F 1 b 3 Q 7 L C Z x d W 9 0 O 0 N v b H V t b j I 2 J n F 1 b 3 Q 7 L C Z x d W 9 0 O 0 N v b H V t b j I 3 J n F 1 b 3 Q 7 L C Z x d W 9 0 O 0 N v b H V t b j I 4 J n F 1 b 3 Q 7 L C Z x d W 9 0 O 0 N v b H V t b j I 5 J n F 1 b 3 Q 7 L C Z x d W 9 0 O 0 N v b H V t b j M w J n F 1 b 3 Q 7 L C Z x d W 9 0 O 0 N v b H V t b j M x J n F 1 b 3 Q 7 L C Z x d W 9 0 O 0 N v b H V t b j M y J n F 1 b 3 Q 7 L C Z x d W 9 0 O 0 N v b H V t b j M z J n F 1 b 3 Q 7 L C Z x d W 9 0 O 0 N v b H V t b j M 0 J n F 1 b 3 Q 7 L C Z x d W 9 0 O 0 N v b H V t b j M 1 J n F 1 b 3 Q 7 L C Z x d W 9 0 O 0 N v b H V t b j M 2 J n F 1 b 3 Q 7 L C Z x d W 9 0 O 0 N v b H V t b j M 3 J n F 1 b 3 Q 7 L C Z x d W 9 0 O 0 N v b H V t b j M 4 J n F 1 b 3 Q 7 L C Z x d W 9 0 O 0 N v b H V t b j M 5 J n F 1 b 3 Q 7 L C Z x d W 9 0 O 0 N v b H V t b j Q w J n F 1 b 3 Q 7 L C Z x d W 9 0 O 0 N v b H V t b j Q x J n F 1 b 3 Q 7 X S I v P j x F b n R y e S B U e X B l P S J G a W x s Z W R D b 2 1 w b G V 0 Z V J l c 3 V s d F R v V 2 9 y a 3 N o Z W V 0 I i B W Y W x 1 Z T 0 i b D E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J R C I g V m F s d W U 9 I n M y M W Q w Z G I y N y 0 0 M j c 4 L T Q 3 N G Q t Y j l k Y y 1 k Z D Y 4 Z W U z Y T J k Z T Y i L z 4 8 R W 5 0 c n k g V H l w Z T 0 i U m V s Y X R p b 2 5 z a G l w S W 5 m b 0 N v b n R h a W 5 l c i I g V m F s d W U 9 I n N 7 J n F 1 b 3 Q 7 Y 2 9 s d W 1 u Q 2 9 1 b n Q m c X V v d D s 6 N D I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0 N v b H V t b k N v d W 5 0 J n F 1 b 3 Q 7 O j Q y L C Z x d W 9 0 O 0 t l e U N v b H V t b k 5 h b W V z J n F 1 b 3 Q 7 O l t d L C Z x d W 9 0 O 0 N v b H V t b k l k Z W 5 0 a X R p Z X M m c X V v d D s 6 W y Z x d W 9 0 O 1 N l Y 3 R p b 2 4 x L + W 5 t O m W k + e 1 k O W Q i C 9 B d X R v U m V t b 3 Z l Z E N v b H V t b n M x L n t T b 3 V y Y 2 U u T m F t Z S w w f S Z x d W 9 0 O y w m c X V v d D t T Z W N 0 a W 9 u M S / l u b T p l p P n t Z D l k I g v Q X V 0 b 1 J l b W 9 2 Z W R D b 2 x 1 b W 5 z M S 5 7 Q 2 9 s d W 1 u M S w x f S Z x d W 9 0 O y w m c X V v d D t T Z W N 0 a W 9 u M S / l u b T p l p P n t Z D l k I g v Q X V 0 b 1 J l b W 9 2 Z W R D b 2 x 1 b W 5 z M S 5 7 Q 2 9 s d W 1 u M i w y f S Z x d W 9 0 O y w m c X V v d D t T Z W N 0 a W 9 u M S / l u b T p l p P n t Z D l k I g v Q X V 0 b 1 J l b W 9 2 Z W R D b 2 x 1 b W 5 z M S 5 7 Q 2 9 s d W 1 u M y w z f S Z x d W 9 0 O y w m c X V v d D t T Z W N 0 a W 9 u M S / l u b T p l p P n t Z D l k I g v Q X V 0 b 1 J l b W 9 2 Z W R D b 2 x 1 b W 5 z M S 5 7 Q 2 9 s d W 1 u N C w 0 f S Z x d W 9 0 O y w m c X V v d D t T Z W N 0 a W 9 u M S / l u b T p l p P n t Z D l k I g v Q X V 0 b 1 J l b W 9 2 Z W R D b 2 x 1 b W 5 z M S 5 7 Q 2 9 s d W 1 u N S w 1 f S Z x d W 9 0 O y w m c X V v d D t T Z W N 0 a W 9 u M S / l u b T p l p P n t Z D l k I g v Q X V 0 b 1 J l b W 9 2 Z W R D b 2 x 1 b W 5 z M S 5 7 Q 2 9 s d W 1 u N i w 2 f S Z x d W 9 0 O y w m c X V v d D t T Z W N 0 a W 9 u M S / l u b T p l p P n t Z D l k I g v Q X V 0 b 1 J l b W 9 2 Z W R D b 2 x 1 b W 5 z M S 5 7 Q 2 9 s d W 1 u N y w 3 f S Z x d W 9 0 O y w m c X V v d D t T Z W N 0 a W 9 u M S / l u b T p l p P n t Z D l k I g v Q X V 0 b 1 J l b W 9 2 Z W R D b 2 x 1 b W 5 z M S 5 7 Q 2 9 s d W 1 u O C w 4 f S Z x d W 9 0 O y w m c X V v d D t T Z W N 0 a W 9 u M S / l u b T p l p P n t Z D l k I g v Q X V 0 b 1 J l b W 9 2 Z W R D b 2 x 1 b W 5 z M S 5 7 Q 2 9 s d W 1 u O S w 5 f S Z x d W 9 0 O y w m c X V v d D t T Z W N 0 a W 9 u M S / l u b T p l p P n t Z D l k I g v Q X V 0 b 1 J l b W 9 2 Z W R D b 2 x 1 b W 5 z M S 5 7 Q 2 9 s d W 1 u M T A s M T B 9 J n F 1 b 3 Q 7 L C Z x d W 9 0 O 1 N l Y 3 R p b 2 4 x L + W 5 t O m W k + e 1 k O W Q i C 9 B d X R v U m V t b 3 Z l Z E N v b H V t b n M x L n t D b 2 x 1 b W 4 x M S w x M X 0 m c X V v d D s s J n F 1 b 3 Q 7 U 2 V j d G l v b j E v 5 b m 0 6 Z a T 5 7 W Q 5 Z C I L 0 F 1 d G 9 S Z W 1 v d m V k Q 2 9 s d W 1 u c z E u e 0 N v b H V t b j E y L D E y f S Z x d W 9 0 O y w m c X V v d D t T Z W N 0 a W 9 u M S / l u b T p l p P n t Z D l k I g v Q X V 0 b 1 J l b W 9 2 Z W R D b 2 x 1 b W 5 z M S 5 7 Q 2 9 s d W 1 u M T M s M T N 9 J n F 1 b 3 Q 7 L C Z x d W 9 0 O 1 N l Y 3 R p b 2 4 x L + W 5 t O m W k + e 1 k O W Q i C 9 B d X R v U m V t b 3 Z l Z E N v b H V t b n M x L n t D b 2 x 1 b W 4 x N C w x N H 0 m c X V v d D s s J n F 1 b 3 Q 7 U 2 V j d G l v b j E v 5 b m 0 6 Z a T 5 7 W Q 5 Z C I L 0 F 1 d G 9 S Z W 1 v d m V k Q 2 9 s d W 1 u c z E u e 0 N v b H V t b j E 1 L D E 1 f S Z x d W 9 0 O y w m c X V v d D t T Z W N 0 a W 9 u M S / l u b T p l p P n t Z D l k I g v Q X V 0 b 1 J l b W 9 2 Z W R D b 2 x 1 b W 5 z M S 5 7 Q 2 9 s d W 1 u M T Y s M T Z 9 J n F 1 b 3 Q 7 L C Z x d W 9 0 O 1 N l Y 3 R p b 2 4 x L + W 5 t O m W k + e 1 k O W Q i C 9 B d X R v U m V t b 3 Z l Z E N v b H V t b n M x L n t D b 2 x 1 b W 4 x N y w x N 3 0 m c X V v d D s s J n F 1 b 3 Q 7 U 2 V j d G l v b j E v 5 b m 0 6 Z a T 5 7 W Q 5 Z C I L 0 F 1 d G 9 S Z W 1 v d m V k Q 2 9 s d W 1 u c z E u e 0 N v b H V t b j E 4 L D E 4 f S Z x d W 9 0 O y w m c X V v d D t T Z W N 0 a W 9 u M S / l u b T p l p P n t Z D l k I g v Q X V 0 b 1 J l b W 9 2 Z W R D b 2 x 1 b W 5 z M S 5 7 Q 2 9 s d W 1 u M T k s M T l 9 J n F 1 b 3 Q 7 L C Z x d W 9 0 O 1 N l Y 3 R p b 2 4 x L + W 5 t O m W k + e 1 k O W Q i C 9 B d X R v U m V t b 3 Z l Z E N v b H V t b n M x L n t D b 2 x 1 b W 4 y M C w y M H 0 m c X V v d D s s J n F 1 b 3 Q 7 U 2 V j d G l v b j E v 5 b m 0 6 Z a T 5 7 W Q 5 Z C I L 0 F 1 d G 9 S Z W 1 v d m V k Q 2 9 s d W 1 u c z E u e 0 N v b H V t b j I x L D I x f S Z x d W 9 0 O y w m c X V v d D t T Z W N 0 a W 9 u M S / l u b T p l p P n t Z D l k I g v Q X V 0 b 1 J l b W 9 2 Z W R D b 2 x 1 b W 5 z M S 5 7 Q 2 9 s d W 1 u M j I s M j J 9 J n F 1 b 3 Q 7 L C Z x d W 9 0 O 1 N l Y 3 R p b 2 4 x L + W 5 t O m W k + e 1 k O W Q i C 9 B d X R v U m V t b 3 Z l Z E N v b H V t b n M x L n t D b 2 x 1 b W 4 y M y w y M 3 0 m c X V v d D s s J n F 1 b 3 Q 7 U 2 V j d G l v b j E v 5 b m 0 6 Z a T 5 7 W Q 5 Z C I L 0 F 1 d G 9 S Z W 1 v d m V k Q 2 9 s d W 1 u c z E u e 0 N v b H V t b j I 0 L D I 0 f S Z x d W 9 0 O y w m c X V v d D t T Z W N 0 a W 9 u M S / l u b T p l p P n t Z D l k I g v Q X V 0 b 1 J l b W 9 2 Z W R D b 2 x 1 b W 5 z M S 5 7 Q 2 9 s d W 1 u M j U s M j V 9 J n F 1 b 3 Q 7 L C Z x d W 9 0 O 1 N l Y 3 R p b 2 4 x L + W 5 t O m W k + e 1 k O W Q i C 9 B d X R v U m V t b 3 Z l Z E N v b H V t b n M x L n t D b 2 x 1 b W 4 y N i w y N n 0 m c X V v d D s s J n F 1 b 3 Q 7 U 2 V j d G l v b j E v 5 b m 0 6 Z a T 5 7 W Q 5 Z C I L 0 F 1 d G 9 S Z W 1 v d m V k Q 2 9 s d W 1 u c z E u e 0 N v b H V t b j I 3 L D I 3 f S Z x d W 9 0 O y w m c X V v d D t T Z W N 0 a W 9 u M S / l u b T p l p P n t Z D l k I g v Q X V 0 b 1 J l b W 9 2 Z W R D b 2 x 1 b W 5 z M S 5 7 Q 2 9 s d W 1 u M j g s M j h 9 J n F 1 b 3 Q 7 L C Z x d W 9 0 O 1 N l Y 3 R p b 2 4 x L + W 5 t O m W k + e 1 k O W Q i C 9 B d X R v U m V t b 3 Z l Z E N v b H V t b n M x L n t D b 2 x 1 b W 4 y O S w y O X 0 m c X V v d D s s J n F 1 b 3 Q 7 U 2 V j d G l v b j E v 5 b m 0 6 Z a T 5 7 W Q 5 Z C I L 0 F 1 d G 9 S Z W 1 v d m V k Q 2 9 s d W 1 u c z E u e 0 N v b H V t b j M w L D M w f S Z x d W 9 0 O y w m c X V v d D t T Z W N 0 a W 9 u M S / l u b T p l p P n t Z D l k I g v Q X V 0 b 1 J l b W 9 2 Z W R D b 2 x 1 b W 5 z M S 5 7 Q 2 9 s d W 1 u M z E s M z F 9 J n F 1 b 3 Q 7 L C Z x d W 9 0 O 1 N l Y 3 R p b 2 4 x L + W 5 t O m W k + e 1 k O W Q i C 9 B d X R v U m V t b 3 Z l Z E N v b H V t b n M x L n t D b 2 x 1 b W 4 z M i w z M n 0 m c X V v d D s s J n F 1 b 3 Q 7 U 2 V j d G l v b j E v 5 b m 0 6 Z a T 5 7 W Q 5 Z C I L 0 F 1 d G 9 S Z W 1 v d m V k Q 2 9 s d W 1 u c z E u e 0 N v b H V t b j M z L D M z f S Z x d W 9 0 O y w m c X V v d D t T Z W N 0 a W 9 u M S / l u b T p l p P n t Z D l k I g v Q X V 0 b 1 J l b W 9 2 Z W R D b 2 x 1 b W 5 z M S 5 7 Q 2 9 s d W 1 u M z Q s M z R 9 J n F 1 b 3 Q 7 L C Z x d W 9 0 O 1 N l Y 3 R p b 2 4 x L + W 5 t O m W k + e 1 k O W Q i C 9 B d X R v U m V t b 3 Z l Z E N v b H V t b n M x L n t D b 2 x 1 b W 4 z N S w z N X 0 m c X V v d D s s J n F 1 b 3 Q 7 U 2 V j d G l v b j E v 5 b m 0 6 Z a T 5 7 W Q 5 Z C I L 0 F 1 d G 9 S Z W 1 v d m V k Q 2 9 s d W 1 u c z E u e 0 N v b H V t b j M 2 L D M 2 f S Z x d W 9 0 O y w m c X V v d D t T Z W N 0 a W 9 u M S / l u b T p l p P n t Z D l k I g v Q X V 0 b 1 J l b W 9 2 Z W R D b 2 x 1 b W 5 z M S 5 7 Q 2 9 s d W 1 u M z c s M z d 9 J n F 1 b 3 Q 7 L C Z x d W 9 0 O 1 N l Y 3 R p b 2 4 x L + W 5 t O m W k + e 1 k O W Q i C 9 B d X R v U m V t b 3 Z l Z E N v b H V t b n M x L n t D b 2 x 1 b W 4 z O C w z O H 0 m c X V v d D s s J n F 1 b 3 Q 7 U 2 V j d G l v b j E v 5 b m 0 6 Z a T 5 7 W Q 5 Z C I L 0 F 1 d G 9 S Z W 1 v d m V k Q 2 9 s d W 1 u c z E u e 0 N v b H V t b j M 5 L D M 5 f S Z x d W 9 0 O y w m c X V v d D t T Z W N 0 a W 9 u M S / l u b T p l p P n t Z D l k I g v Q X V 0 b 1 J l b W 9 2 Z W R D b 2 x 1 b W 5 z M S 5 7 Q 2 9 s d W 1 u N D A s N D B 9 J n F 1 b 3 Q 7 L C Z x d W 9 0 O 1 N l Y 3 R p b 2 4 x L + W 5 t O m W k + e 1 k O W Q i C 9 B d X R v U m V t b 3 Z l Z E N v b H V t b n M x L n t D b 2 x 1 b W 4 0 M S w 0 M X 0 m c X V v d D t d L C Z x d W 9 0 O 1 J l b G F 0 a W 9 u c 2 h p c E l u Z m 8 m c X V v d D s 6 W 1 1 9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C I v P j w v U 3 R h Y m x l R W 5 0 c m l l c z 4 8 L 0 l 0 Z W 0 + P E l 0 Z W 0 + P E l 0 Z W 1 M b 2 N h d G l v b j 4 8 S X R l b V R 5 c G U + R m 9 y b X V s Y T w v S X R l b V R 5 c G U + P E l 0 Z W 1 Q Y X R o P l N l Y 3 R p b 2 4 x L y V F M y U 4 M y U 5 M S V F M y U 4 M y V B O S V F M y U 4 M y V B M S V F M y U 4 M y V C Q y V F M y U 4 M i V C R i V F M y U 4 M y V C Q z E 8 L 0 l 0 Z W 1 Q Y X R o P j w v S X R l b U x v Y 2 F 0 a W 9 u P j x T d G F i b G V F b n R y a W V z P j x F b n R y e S B U e X B l P S J B Z G R l Z F R v R G F 0 Y U 1 v Z G V s I i B W Y W x 1 Z T 0 i b D A i L z 4 8 R W 5 0 c n k g V H l w Z T 0 i Q n V m Z m V y T m V 4 d F J l Z n J l c 2 g i I F Z h b H V l P S J s M S I v P j x F b n R y e S B U e X B l P S J G a W x s R W 5 h Y m x l Z C I g V m F s d W U 9 I m w w I i 8 + P E V u d H J 5 I F R 5 c G U 9 I k Z p b G x F c n J v c k N v Z G U i I F Z h b H V l P S J z V W 5 r b m 9 3 b i I v P j x F b n R y e S B U e X B l P S J G a W x s T G F z d F V w Z G F 0 Z W Q i I F Z h b H V l P S J k M j A y N S 0 w M i 0 y N V Q w O T o 1 M D o x N y 4 4 N j U 4 M D Q 4 W i I v P j x F b n R y e S B U e X B l P S J G a W x s Z W R D b 2 1 w b G V 0 Z V J l c 3 V s d F R v V 2 9 y a 3 N o Z W V 0 I i B W Y W x 1 Z T 0 i b D A i L z 4 8 R W 5 0 c n k g V H l w Z T 0 i R m l s b F N 0 Y X R 1 c y I g V m F s d W U 9 I n N D b 2 1 w b G V 0 Z S I v P j x F b n R y e S B U e X B l P S J G a W x s V G 9 E Y X R h T W 9 k Z W x F b m F i b G V k I i B W Y W x 1 Z T 0 i b D A i L z 4 8 R W 5 0 c n k g V H l w Z T 0 i S X N Q c m l 2 Y X R l I i B W Y W x 1 Z T 0 i b D A i L z 4 8 R W 5 0 c n k g V H l w Z T 0 i U X V l c n l H c m 9 1 c E l E I i B W Y W x 1 Z T 0 i c 2 M 0 N W I 5 Z T c 0 L T N m Z T g t N D I 4 Y y 1 i M j A 0 L W Z l M j k 2 M T F j Y z M 4 M i I v P j x F b n R y e S B U e X B l P S J R d W V y e U l E I i B W Y W x 1 Z T 0 i c z l j N j R i M z d h L T g 3 Z j U t N D B m O S 0 4 Z D N k L W E w Y m Z m Y z g 5 O D Q w Z i I v P j x F b n R y e S B U e X B l P S J S Z X N 1 b H R U e X B l I i B W Y W x 1 Z T 0 i c 0 J p b m F y e S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0 M D U 0 Z D A y O C 1 i Y z c w L T Q 5 Y W I t Y W U 3 M i 1 j N j V i M m N h N j A 2 Y 2 M i L z 4 8 R W 5 0 c n k g V H l w Z T 0 i U m V z d W x 0 V H l w Z S I g V m F s d W U 9 I n N C a W 5 h c n k i L z 4 8 R W 5 0 c n k g V H l w Z T 0 i R m l s b E 9 i a m V j d F R 5 c G U i I F Z h b H V l P S J z Q 2 9 u b m V j d G l v b k 9 u b H k i L z 4 8 R W 5 0 c n k g V H l w Z T 0 i T G 9 h Z G V k V G 9 B b m F s e X N p c 1 N l c n Z p Y 2 V z I i B W Y W x 1 Z T 0 i b D A i L z 4 8 R W 5 0 c n k g V H l w Z T 0 i T G 9 h Z F R v U m V w b 3 J 0 R G l z Y W J s Z W Q i I F Z h b H V l P S J s M S I v P j w v U 3 R h Y m x l R W 5 0 c m l l c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j w v S X R l b V B h d G g + P C 9 J d G V t T G 9 j Y X R p b 2 4 + P F N 0 Y W J s Z U V u d H J p Z X M + P E V u d H J 5 I F R 5 c G U 9 I k F k Z G V k V G 9 E Y X R h T W 9 k Z W w i I F Z h b H V l P S J s M C I v P j x F b n R y e S B U e X B l P S J C d W Z m Z X J O Z X h 0 U m V m c m V z a C I g V m F s d W U 9 I m w x I i 8 + P E V u d H J 5 I F R 5 c G U 9 I k Z p b G x F b m F i b G V k I i B W Y W x 1 Z T 0 i b D A i L z 4 8 R W 5 0 c n k g V H l w Z T 0 i R m l s b E V y c m 9 y Q 2 9 k Z S I g V m F s d W U 9 I n N V b m t u b 3 d u I i 8 + P E V u d H J 5 I F R 5 c G U 9 I k Z p b G x M Y X N 0 V X B k Y X R l Z C I g V m F s d W U 9 I m Q y M D I 1 L T A y L T I 1 V D A 5 O j U w O j E 3 L j g 2 N T g w N D h a I i 8 + P E V u d H J 5 I F R 5 c G U 9 I k Z p b G x l Z E N v b X B s Z X R l U m V z d W x 0 V G 9 X b 3 J r c 2 h l Z X Q i I F Z h b H V l P S J s M C I v P j x F b n R y e S B U e X B l P S J G a W x s U 3 R h d H V z I i B W Y W x 1 Z T 0 i c 0 N v b X B s Z X R l I i 8 + P E V u d H J 5 I F R 5 c G U 9 I k Z p b G x U b 0 R h d G F N b 2 R l b E V u Y W J s Z W Q i I F Z h b H V l P S J s M C I v P j x F b n R y e S B U e X B l P S J J c 1 B y a X Z h d G U i I F Z h b H V l P S J s M C I v P j x F b n R y e S B U e X B l P S J R d W V y e U d y b 3 V w S U Q i I F Z h b H V l P S J z N 2 J m Y j V i Z G U t Y T Q 1 Y S 0 0 M T B j L T l i M D Q t N G Q w Y j R j N T l j N D V l I i 8 + P E V u d H J 5 I F R 5 c G U 9 I l F 1 Z X J 5 S U Q i I F Z h b H V l P S J z Z T Q 0 N T E 4 Z D Y t Y z B j Y y 0 0 Y 2 Q 3 L T g z Z W M t M j l k Y 2 M y N G Q 2 O G Q w I i 8 + P E V u d H J 5 I F R 5 c G U 9 I l J l c 3 V s d F R 5 c G U i I F Z h b H V l P S J z V G F i b G U i L z 4 8 R W 5 0 c n k g V H l w Z T 0 i R m l s b E 9 i a m V j d F R 5 c G U i I F Z h b H V l P S J z Q 2 9 u b m V j d G l v b k 9 u b H k i L z 4 8 R W 5 0 c n k g V H l w Z T 0 i T m F t Z V V w Z G F 0 Z W R B Z n R l c k Z p b G w i I F Z h b H V l P S J s M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z J T g z J T k 1 J U U z J T g y J U E x J U U z J T g y J U E 0 J U U z J T g z J U F C J U U z J T g x J U F F J U U 1 J U E 0 J T g 5 J U U 2 J T h G J T l C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V u Y W J s Z W Q i I F Z h b H V l P S J s M C I v P j x F b n R y e S B U e X B l P S J G a W x s R X J y b 3 J D b 2 R l I i B W Y W x 1 Z T 0 i c 1 V u a 2 5 v d 2 4 i L z 4 8 R W 5 0 c n k g V H l w Z T 0 i R m l s b E x h c 3 R V c G R h d G V k I i B W Y W x 1 Z T 0 i Z D I w M j U t M D I t M j V U M D k 6 N T A 6 M T c u O D Y 1 O D A 0 O F o i L z 4 8 R W 5 0 c n k g V H l w Z T 0 i R m l s b G V k Q 2 9 t c G x l d G V S Z X N 1 b H R U b 1 d v c m t z a G V l d C I g V m F s d W U 9 I m w w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R 3 J v d X B J R C I g V m F s d W U 9 I n N j N D V i O W U 3 N C 0 z Z m U 4 L T Q y O G M t Y j I w N C 1 m Z T I 5 N j E x Y 2 M z O D I i L z 4 8 R W 5 0 c n k g V H l w Z T 0 i U X V l c n l J R C I g V m F s d W U 9 I n M 3 Y 2 Q z Z T Y 2 O C 0 4 M z g 5 L T Q z M T A t O T d j M y 1 l N j I y M G Y 0 Y T Z m M 2 Q i L z 4 8 R W 5 0 c n k g V H l w Z T 0 i U m V z d W x 0 V H l w Z S I g V m F s d W U 9 I n N G d W 5 j d G l v b i I v P j x F b n R y e S B U e X B l P S J G a W x s T 2 J q Z W N 0 V H l w Z S I g V m F s d W U 9 I n N D b 2 5 u Z W N 0 a W 9 u T 2 5 s e S I v P j x F b n R y e S B U e X B l P S J M b 2 F k V G 9 S Z X B v c n R E a X N h Y m x l Z C I g V m F s d W U 9 I m w x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P C 9 J d G V t U G F 0 a D 4 8 L 0 l 0 Z W 1 M b 2 N h d G l v b j 4 8 U 3 R h Y m x l R W 5 0 c m l l c z 4 8 R W 5 0 c n k g V H l w Z T 0 i Q W R k Z W R U b 0 R h d G F N b 2 R l b C I g V m F s d W U 9 I m w w I i 8 + P E V u d H J 5 I F R 5 c G U 9 I k J 1 Z m Z l c k 5 l e H R S Z W Z y Z X N o I i B W Y W x 1 Z T 0 i b D E i L z 4 8 R W 5 0 c n k g V H l w Z T 0 i R m l s b E N v d W 5 0 I i B W Y W x 1 Z T 0 i b D U 0 N D M i L z 4 8 R W 5 0 c n k g V H l w Z T 0 i R m l s b E V u Y W J s Z W Q i I F Z h b H V l P S J s M C I v P j x F b n R y e S B U e X B l P S J G a W x s R X J y b 3 J D b 2 R l I i B W Y W x 1 Z T 0 i c 1 V u a 2 5 v d 2 4 i L z 4 8 R W 5 0 c n k g V H l w Z T 0 i R m l s b E V y c m 9 y Q 2 9 1 b n Q i I F Z h b H V l P S J s M C I v P j x F b n R y e S B U e X B l P S J G a W x s T G F z d F V w Z G F 0 Z W Q i I F Z h b H V l P S J k M j A y N S 0 w M i 0 y N V Q w O T o 1 M j o z O S 4 w M T Q 3 N z I 2 W i I v P j x F b n R y e S B U e X B l P S J G a W x s Q 2 9 s d W 1 u V H l w Z X M i I F Z h b H V l P S J z Q m d Z Q U F B Q U d C Z 0 F H Q U F Z Q U J n Q U F B Q V l B Q m d B Q U F B W U d C Z 1 l H Q m d Z R 0 J n W U d C Z 1 l H Q m d Z R 0 J n Q U E i L z 4 8 R W 5 0 c n k g V H l w Z T 0 i R m l s b E N v b H V t b k 5 h b W V z I i B W Y W x 1 Z T 0 i c 1 s m c X V v d D t T b 3 V y Y 2 U u T m F t Z S Z x d W 9 0 O y w m c X V v d D t D b 2 x 1 b W 4 x J n F 1 b 3 Q 7 L C Z x d W 9 0 O 0 N v b H V t b j I m c X V v d D s s J n F 1 b 3 Q 7 Q 2 9 s d W 1 u M y Z x d W 9 0 O y w m c X V v d D t D b 2 x 1 b W 4 0 J n F 1 b 3 Q 7 L C Z x d W 9 0 O 0 N v b H V t b j U m c X V v d D s s J n F 1 b 3 Q 7 Q 2 9 s d W 1 u N i Z x d W 9 0 O y w m c X V v d D t D b 2 x 1 b W 4 3 J n F 1 b 3 Q 7 L C Z x d W 9 0 O 0 N v b H V t b j g m c X V v d D s s J n F 1 b 3 Q 7 Q 2 9 s d W 1 u O S Z x d W 9 0 O y w m c X V v d D t D b 2 x 1 b W 4 x M C Z x d W 9 0 O y w m c X V v d D t D b 2 x 1 b W 4 x M S Z x d W 9 0 O y w m c X V v d D t D b 2 x 1 b W 4 x M i Z x d W 9 0 O y w m c X V v d D t D b 2 x 1 b W 4 x M y Z x d W 9 0 O y w m c X V v d D t D b 2 x 1 b W 4 x N C Z x d W 9 0 O y w m c X V v d D t D b 2 x 1 b W 4 x N S Z x d W 9 0 O y w m c X V v d D t D b 2 x 1 b W 4 x N i Z x d W 9 0 O y w m c X V v d D t D b 2 x 1 b W 4 x N y Z x d W 9 0 O y w m c X V v d D t D b 2 x 1 b W 4 x O C Z x d W 9 0 O y w m c X V v d D t D b 2 x 1 b W 4 x O S Z x d W 9 0 O y w m c X V v d D t D b 2 x 1 b W 4 y M C Z x d W 9 0 O y w m c X V v d D t D b 2 x 1 b W 4 y M S Z x d W 9 0 O y w m c X V v d D t D b 2 x 1 b W 4 y M i Z x d W 9 0 O y w m c X V v d D t D b 2 x 1 b W 4 y M y Z x d W 9 0 O y w m c X V v d D t D b 2 x 1 b W 4 y N C Z x d W 9 0 O y w m c X V v d D t D b 2 x 1 b W 4 y N S Z x d W 9 0 O y w m c X V v d D t D b 2 x 1 b W 4 y N i Z x d W 9 0 O y w m c X V v d D t D b 2 x 1 b W 4 y N y Z x d W 9 0 O y w m c X V v d D t D b 2 x 1 b W 4 y O C Z x d W 9 0 O y w m c X V v d D t D b 2 x 1 b W 4 y O S Z x d W 9 0 O y w m c X V v d D t D b 2 x 1 b W 4 z M C Z x d W 9 0 O y w m c X V v d D t D b 2 x 1 b W 4 z M S Z x d W 9 0 O y w m c X V v d D t D b 2 x 1 b W 4 z M i Z x d W 9 0 O y w m c X V v d D t D b 2 x 1 b W 4 z M y Z x d W 9 0 O y w m c X V v d D t D b 2 x 1 b W 4 z N C Z x d W 9 0 O y w m c X V v d D t D b 2 x 1 b W 4 z N S Z x d W 9 0 O y w m c X V v d D t D b 2 x 1 b W 4 z N i Z x d W 9 0 O y w m c X V v d D t D b 2 x 1 b W 4 z N y Z x d W 9 0 O y w m c X V v d D t D b 2 x 1 b W 4 z O C Z x d W 9 0 O y w m c X V v d D t D b 2 x 1 b W 4 z O S Z x d W 9 0 O y w m c X V v d D t D b 2 x 1 b W 4 0 M C Z x d W 9 0 O y w m c X V v d D t D b 2 x 1 b W 4 0 M S Z x d W 9 0 O 1 0 i L z 4 8 R W 5 0 c n k g V H l w Z T 0 i R m l s b G V k Q 2 9 t c G x l d G V S Z X N 1 b H R U b 1 d v c m t z a G V l d C I g V m F s d W U 9 I m w x I i 8 + P E V u d H J 5 I F R 5 c G U 9 I k Z p b G x T d G F 0 d X M i I F Z h b H V l P S J z Q 2 9 t c G x l d G U i L z 4 8 R W 5 0 c n k g V H l w Z T 0 i R m l s b F R v R G F 0 Y U 1 v Z G V s R W 5 h Y m x l Z C I g V m F s d W U 9 I m w w I i 8 + P E V u d H J 5 I F R 5 c G U 9 I k l z U H J p d m F 0 Z S I g V m F s d W U 9 I m w w I i 8 + P E V u d H J 5 I F R 5 c G U 9 I l F 1 Z X J 5 S U Q i I F Z h b H V l P S J z M z E 3 M D M 0 N z I t N W Z h N i 0 0 O W U w L W I z O W M t N 2 Q y N D Q y O T A y N z U 0 I i 8 + P E V u d H J 5 I F R 5 c G U 9 I l J l b G F 0 a W 9 u c 2 h p c E l u Z m 9 D b 2 5 0 Y W l u Z X I i I F Z h b H V l P S J z e y Z x d W 9 0 O 2 N v b H V t b k N v d W 5 0 J n F 1 b 3 Q 7 O j Q y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D b 2 x 1 b W 5 D b 3 V u d C Z x d W 9 0 O z o 0 M i w m c X V v d D t L Z X l D b 2 x 1 b W 5 O Y W 1 l c y Z x d W 9 0 O z p b X S w m c X V v d D t D b 2 x 1 b W 5 J Z G V u d G l 0 a W V z J n F 1 b 3 Q 7 O l s m c X V v d D t T Z W N 0 a W 9 u M S / l u b T p l p P n t Z D l k I g v Q X V 0 b 1 J l b W 9 2 Z W R D b 2 x 1 b W 5 z M S 5 7 U 2 9 1 c m N l L k 5 h b W U s M H 0 m c X V v d D s s J n F 1 b 3 Q 7 U 2 V j d G l v b j E v 5 b m 0 6 Z a T 5 7 W Q 5 Z C I L 0 F 1 d G 9 S Z W 1 v d m V k Q 2 9 s d W 1 u c z E u e 0 N v b H V t b j E s M X 0 m c X V v d D s s J n F 1 b 3 Q 7 U 2 V j d G l v b j E v 5 b m 0 6 Z a T 5 7 W Q 5 Z C I L 0 F 1 d G 9 S Z W 1 v d m V k Q 2 9 s d W 1 u c z E u e 0 N v b H V t b j I s M n 0 m c X V v d D s s J n F 1 b 3 Q 7 U 2 V j d G l v b j E v 5 b m 0 6 Z a T 5 7 W Q 5 Z C I L 0 F 1 d G 9 S Z W 1 v d m V k Q 2 9 s d W 1 u c z E u e 0 N v b H V t b j M s M 3 0 m c X V v d D s s J n F 1 b 3 Q 7 U 2 V j d G l v b j E v 5 b m 0 6 Z a T 5 7 W Q 5 Z C I L 0 F 1 d G 9 S Z W 1 v d m V k Q 2 9 s d W 1 u c z E u e 0 N v b H V t b j Q s N H 0 m c X V v d D s s J n F 1 b 3 Q 7 U 2 V j d G l v b j E v 5 b m 0 6 Z a T 5 7 W Q 5 Z C I L 0 F 1 d G 9 S Z W 1 v d m V k Q 2 9 s d W 1 u c z E u e 0 N v b H V t b j U s N X 0 m c X V v d D s s J n F 1 b 3 Q 7 U 2 V j d G l v b j E v 5 b m 0 6 Z a T 5 7 W Q 5 Z C I L 0 F 1 d G 9 S Z W 1 v d m V k Q 2 9 s d W 1 u c z E u e 0 N v b H V t b j Y s N n 0 m c X V v d D s s J n F 1 b 3 Q 7 U 2 V j d G l v b j E v 5 b m 0 6 Z a T 5 7 W Q 5 Z C I L 0 F 1 d G 9 S Z W 1 v d m V k Q 2 9 s d W 1 u c z E u e 0 N v b H V t b j c s N 3 0 m c X V v d D s s J n F 1 b 3 Q 7 U 2 V j d G l v b j E v 5 b m 0 6 Z a T 5 7 W Q 5 Z C I L 0 F 1 d G 9 S Z W 1 v d m V k Q 2 9 s d W 1 u c z E u e 0 N v b H V t b j g s O H 0 m c X V v d D s s J n F 1 b 3 Q 7 U 2 V j d G l v b j E v 5 b m 0 6 Z a T 5 7 W Q 5 Z C I L 0 F 1 d G 9 S Z W 1 v d m V k Q 2 9 s d W 1 u c z E u e 0 N v b H V t b j k s O X 0 m c X V v d D s s J n F 1 b 3 Q 7 U 2 V j d G l v b j E v 5 b m 0 6 Z a T 5 7 W Q 5 Z C I L 0 F 1 d G 9 S Z W 1 v d m V k Q 2 9 s d W 1 u c z E u e 0 N v b H V t b j E w L D E w f S Z x d W 9 0 O y w m c X V v d D t T Z W N 0 a W 9 u M S / l u b T p l p P n t Z D l k I g v Q X V 0 b 1 J l b W 9 2 Z W R D b 2 x 1 b W 5 z M S 5 7 Q 2 9 s d W 1 u M T E s M T F 9 J n F 1 b 3 Q 7 L C Z x d W 9 0 O 1 N l Y 3 R p b 2 4 x L + W 5 t O m W k + e 1 k O W Q i C 9 B d X R v U m V t b 3 Z l Z E N v b H V t b n M x L n t D b 2 x 1 b W 4 x M i w x M n 0 m c X V v d D s s J n F 1 b 3 Q 7 U 2 V j d G l v b j E v 5 b m 0 6 Z a T 5 7 W Q 5 Z C I L 0 F 1 d G 9 S Z W 1 v d m V k Q 2 9 s d W 1 u c z E u e 0 N v b H V t b j E z L D E z f S Z x d W 9 0 O y w m c X V v d D t T Z W N 0 a W 9 u M S / l u b T p l p P n t Z D l k I g v Q X V 0 b 1 J l b W 9 2 Z W R D b 2 x 1 b W 5 z M S 5 7 Q 2 9 s d W 1 u M T Q s M T R 9 J n F 1 b 3 Q 7 L C Z x d W 9 0 O 1 N l Y 3 R p b 2 4 x L + W 5 t O m W k + e 1 k O W Q i C 9 B d X R v U m V t b 3 Z l Z E N v b H V t b n M x L n t D b 2 x 1 b W 4 x N S w x N X 0 m c X V v d D s s J n F 1 b 3 Q 7 U 2 V j d G l v b j E v 5 b m 0 6 Z a T 5 7 W Q 5 Z C I L 0 F 1 d G 9 S Z W 1 v d m V k Q 2 9 s d W 1 u c z E u e 0 N v b H V t b j E 2 L D E 2 f S Z x d W 9 0 O y w m c X V v d D t T Z W N 0 a W 9 u M S / l u b T p l p P n t Z D l k I g v Q X V 0 b 1 J l b W 9 2 Z W R D b 2 x 1 b W 5 z M S 5 7 Q 2 9 s d W 1 u M T c s M T d 9 J n F 1 b 3 Q 7 L C Z x d W 9 0 O 1 N l Y 3 R p b 2 4 x L + W 5 t O m W k + e 1 k O W Q i C 9 B d X R v U m V t b 3 Z l Z E N v b H V t b n M x L n t D b 2 x 1 b W 4 x O C w x O H 0 m c X V v d D s s J n F 1 b 3 Q 7 U 2 V j d G l v b j E v 5 b m 0 6 Z a T 5 7 W Q 5 Z C I L 0 F 1 d G 9 S Z W 1 v d m V k Q 2 9 s d W 1 u c z E u e 0 N v b H V t b j E 5 L D E 5 f S Z x d W 9 0 O y w m c X V v d D t T Z W N 0 a W 9 u M S / l u b T p l p P n t Z D l k I g v Q X V 0 b 1 J l b W 9 2 Z W R D b 2 x 1 b W 5 z M S 5 7 Q 2 9 s d W 1 u M j A s M j B 9 J n F 1 b 3 Q 7 L C Z x d W 9 0 O 1 N l Y 3 R p b 2 4 x L + W 5 t O m W k + e 1 k O W Q i C 9 B d X R v U m V t b 3 Z l Z E N v b H V t b n M x L n t D b 2 x 1 b W 4 y M S w y M X 0 m c X V v d D s s J n F 1 b 3 Q 7 U 2 V j d G l v b j E v 5 b m 0 6 Z a T 5 7 W Q 5 Z C I L 0 F 1 d G 9 S Z W 1 v d m V k Q 2 9 s d W 1 u c z E u e 0 N v b H V t b j I y L D I y f S Z x d W 9 0 O y w m c X V v d D t T Z W N 0 a W 9 u M S / l u b T p l p P n t Z D l k I g v Q X V 0 b 1 J l b W 9 2 Z W R D b 2 x 1 b W 5 z M S 5 7 Q 2 9 s d W 1 u M j M s M j N 9 J n F 1 b 3 Q 7 L C Z x d W 9 0 O 1 N l Y 3 R p b 2 4 x L + W 5 t O m W k + e 1 k O W Q i C 9 B d X R v U m V t b 3 Z l Z E N v b H V t b n M x L n t D b 2 x 1 b W 4 y N C w y N H 0 m c X V v d D s s J n F 1 b 3 Q 7 U 2 V j d G l v b j E v 5 b m 0 6 Z a T 5 7 W Q 5 Z C I L 0 F 1 d G 9 S Z W 1 v d m V k Q 2 9 s d W 1 u c z E u e 0 N v b H V t b j I 1 L D I 1 f S Z x d W 9 0 O y w m c X V v d D t T Z W N 0 a W 9 u M S / l u b T p l p P n t Z D l k I g v Q X V 0 b 1 J l b W 9 2 Z W R D b 2 x 1 b W 5 z M S 5 7 Q 2 9 s d W 1 u M j Y s M j Z 9 J n F 1 b 3 Q 7 L C Z x d W 9 0 O 1 N l Y 3 R p b 2 4 x L + W 5 t O m W k + e 1 k O W Q i C 9 B d X R v U m V t b 3 Z l Z E N v b H V t b n M x L n t D b 2 x 1 b W 4 y N y w y N 3 0 m c X V v d D s s J n F 1 b 3 Q 7 U 2 V j d G l v b j E v 5 b m 0 6 Z a T 5 7 W Q 5 Z C I L 0 F 1 d G 9 S Z W 1 v d m V k Q 2 9 s d W 1 u c z E u e 0 N v b H V t b j I 4 L D I 4 f S Z x d W 9 0 O y w m c X V v d D t T Z W N 0 a W 9 u M S / l u b T p l p P n t Z D l k I g v Q X V 0 b 1 J l b W 9 2 Z W R D b 2 x 1 b W 5 z M S 5 7 Q 2 9 s d W 1 u M j k s M j l 9 J n F 1 b 3 Q 7 L C Z x d W 9 0 O 1 N l Y 3 R p b 2 4 x L + W 5 t O m W k + e 1 k O W Q i C 9 B d X R v U m V t b 3 Z l Z E N v b H V t b n M x L n t D b 2 x 1 b W 4 z M C w z M H 0 m c X V v d D s s J n F 1 b 3 Q 7 U 2 V j d G l v b j E v 5 b m 0 6 Z a T 5 7 W Q 5 Z C I L 0 F 1 d G 9 S Z W 1 v d m V k Q 2 9 s d W 1 u c z E u e 0 N v b H V t b j M x L D M x f S Z x d W 9 0 O y w m c X V v d D t T Z W N 0 a W 9 u M S / l u b T p l p P n t Z D l k I g v Q X V 0 b 1 J l b W 9 2 Z W R D b 2 x 1 b W 5 z M S 5 7 Q 2 9 s d W 1 u M z I s M z J 9 J n F 1 b 3 Q 7 L C Z x d W 9 0 O 1 N l Y 3 R p b 2 4 x L + W 5 t O m W k + e 1 k O W Q i C 9 B d X R v U m V t b 3 Z l Z E N v b H V t b n M x L n t D b 2 x 1 b W 4 z M y w z M 3 0 m c X V v d D s s J n F 1 b 3 Q 7 U 2 V j d G l v b j E v 5 b m 0 6 Z a T 5 7 W Q 5 Z C I L 0 F 1 d G 9 S Z W 1 v d m V k Q 2 9 s d W 1 u c z E u e 0 N v b H V t b j M 0 L D M 0 f S Z x d W 9 0 O y w m c X V v d D t T Z W N 0 a W 9 u M S / l u b T p l p P n t Z D l k I g v Q X V 0 b 1 J l b W 9 2 Z W R D b 2 x 1 b W 5 z M S 5 7 Q 2 9 s d W 1 u M z U s M z V 9 J n F 1 b 3 Q 7 L C Z x d W 9 0 O 1 N l Y 3 R p b 2 4 x L + W 5 t O m W k + e 1 k O W Q i C 9 B d X R v U m V t b 3 Z l Z E N v b H V t b n M x L n t D b 2 x 1 b W 4 z N i w z N n 0 m c X V v d D s s J n F 1 b 3 Q 7 U 2 V j d G l v b j E v 5 b m 0 6 Z a T 5 7 W Q 5 Z C I L 0 F 1 d G 9 S Z W 1 v d m V k Q 2 9 s d W 1 u c z E u e 0 N v b H V t b j M 3 L D M 3 f S Z x d W 9 0 O y w m c X V v d D t T Z W N 0 a W 9 u M S / l u b T p l p P n t Z D l k I g v Q X V 0 b 1 J l b W 9 2 Z W R D b 2 x 1 b W 5 z M S 5 7 Q 2 9 s d W 1 u M z g s M z h 9 J n F 1 b 3 Q 7 L C Z x d W 9 0 O 1 N l Y 3 R p b 2 4 x L + W 5 t O m W k + e 1 k O W Q i C 9 B d X R v U m V t b 3 Z l Z E N v b H V t b n M x L n t D b 2 x 1 b W 4 z O S w z O X 0 m c X V v d D s s J n F 1 b 3 Q 7 U 2 V j d G l v b j E v 5 b m 0 6 Z a T 5 7 W Q 5 Z C I L 0 F 1 d G 9 S Z W 1 v d m V k Q 2 9 s d W 1 u c z E u e 0 N v b H V t b j Q w L D Q w f S Z x d W 9 0 O y w m c X V v d D t T Z W N 0 a W 9 u M S / l u b T p l p P n t Z D l k I g v Q X V 0 b 1 J l b W 9 2 Z W R D b 2 x 1 b W 5 z M S 5 7 Q 2 9 s d W 1 u N D E s N D F 9 J n F 1 b 3 Q 7 X S w m c X V v d D t S Z W x h d G l v b n N o a X B J b m Z v J n F 1 b 3 Q 7 O l t d f S I v P j x F b n R y e S B U e X B l P S J S Z X N 1 b H R U e X B l I i B W Y W x 1 Z T 0 i c 1 R h Y m x l I i 8 + P E V u d H J 5 I F R 5 c G U 9 I k Z p b G x P Y m p l Y 3 R U e X B l I i B W Y W x 1 Z T 0 i c 0 N v b m 5 l Y 3 R p b 2 5 P b m x 5 I i 8 + P E V u d H J 5 I F R 5 c G U 9 I k x v Y W R l Z F R v Q W 5 h b H l z a X N T Z X J 2 a W N l c y I g V m F s d W U 9 I m w w I i 8 + P C 9 T d G F i b G V F b n R y a W V z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i V C R C V F M y U 4 M y V C Q y V F M y U 4 M i V C O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z J T g y J U I 1 J U U z J T g z J U I z J U U z J T g z J T k 3 J U U z J T g z J U F C J T I w J U U z J T g z J T k 1 J U U z J T g y J U E x J U U z J T g y J U E 0 J U U z J T g z J U F C L y V F M y U 4 M y U 4 Q S V F M y U 4 M y U 5 M y V F M y U 4 M i V C M i V F M y U 4 M y V C Q y V F M y U 4 M i V C N y V F M y U 4 M y V B N y V F M y U 4 M y V C M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i V C N S V F M y U 4 M y V C M y V F M y U 4 M y U 5 N y V F M y U 4 M y V B Q i U y M C V F M y U 4 M y U 5 N S V F M y U 4 M i V B M S V F M y U 4 M i V B N C V F M y U 4 M y V B Q i V F M y U 4 M S V B R S V F N S V B N C U 4 O S V F N i U 4 R i U 5 Q i 8 l R T c l Q j U l Q j E l R T U l O T A l O D h f U 2 h l Z X Q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M y U 4 M y U 5 N S V F M y U 4 M i V B M S V F M y U 4 M i V B N C V F M y U 4 M y V B Q i V F M y U 4 M S V B R S V F N S V B N C U 4 O S V F N i U 4 R i U 5 Q i 8 l R T M l O D I l Q k Q l R T M l O D M l Q k M l R T M l O D I l Q j k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M l O D M l O T U l R T M l O D I l Q T M l R T M l O D M l Q U I l R T M l O D I l Q k Y l R T M l O D M l Q k M l R T k l O D E l Q j g l R T Y l O E E l O U U l R T M l O D E l O T U l R T M l O D I l O E M l R T M l O D E l O U Y l R T k l O U Q l O U U l R T g l Q T E l Q T g l R T c l Q T Q l Q k E l R T M l O D E l Q U U l M j B G a W x l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M y U 4 M i V B Q i V F M y U 4 M i V C O S V F M y U 4 M i V C R i V F M y U 4 M y V B M C V F O S U 5 N i V B M i V F N i U 5 N S V C M C V F M y U 4 M S V B R S V F N S U 5 M S V C Q y V F M y U 4 M S V C M y V F N S U 4 N y V C Q S V F M y U 4 M S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O T A l O E Q l R T U l O D k l O E Q l R T M l O D E l O E M l R T U l Q T Q l O D k l R T Y l O U I l Q j Q l R T M l O D E l O T U l R T M l O D I l O E M l R T M l O D E l O U Y l R T U l O D g l O T c l M j A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T g 5 J T h B J U U 5 J T k 5 J U E 0 J U U z J T g x J T k 1 J U U z J T g y J T h D J U U z J T g x J T l G J U U 0 J U J C J T k 2 J U U z J T g x J U F F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L y V F N S U 4 O S U 4 Q S V F O S U 5 O S V B N C V F M y U 4 M S U 5 N S V F M y U 4 M i U 4 Q y V F M y U 4 M S U 5 R i V F M y U 4 M i V B O C V F M y U 4 M y V B O S V F M y U 4 M y V C Q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8 l R T U l Q j E l O T U l R T k l O T Y l O E I l R T M l O D E l O T U l R T M l O D I l O E M l R T M l O D E l O U Y l R T M l O D M l O D Y l R T M l O D M l Q k M l R T M l O D M l O T Y l R T M l O D M l Q U I l R T U l O D g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v J U U 1 J U E 0 J T g 5 J U U 2 J T l C J U I 0 J U U z J T g x J T k 1 J U U z J T g y J T h D J U U z J T g x J T l G J U U 1 J T l F J T h C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y J U J E J U U z J T g z J U J D J U U z J T g y J U I 5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z J T g z J T k 1 J U U z J T g y J U E z J U U z J T g z J U F C J U U z J T g y J U J G J U U z J T g z J U J D J U U 5 J T g x J U I 4 J U U 2 J T h B J T l F J U U z J T g x J T k 1 J U U z J T g y J T h D J U U z J T g x J T l G J U U 5 J T l E J T l F J U U 4 J U E x J U E 4 J U U 3 J U E 0 J U J B J U U z J T g x J U F F J T I w R m l s Z T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M l O D I l Q U I l R T M l O D I l Q j k l R T M l O D I l Q k Y l R T M l O D M l Q T A l R T k l O T Y l Q T I l R T Y l O T U l Q j A l R T M l O D E l Q U U l R T U l O T E l Q k M l R T M l O D E l Q j M l R T U l O D c l Q k E l R T M l O D E l O T c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T k w J T h E J U U 1 J T g 5 J T h E J U U z J T g x J T h D J U U 1 J U E 0 J T g 5 J U U 2 J T l C J U I 0 J U U z J T g x J T k 1 J U U z J T g y J T h D J U U z J T g x J T l G J U U 1 J T g 4 J T k 3 J T I w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U 4 O S U 4 Q S V F O S U 5 O S V B N C V F M y U 4 M S U 5 N S V F M y U 4 M i U 4 Q y V F M y U 4 M S U 5 R i V F N C V C Q i U 5 N i V F M y U 4 M S V B R S V F N S U 4 O C U 5 N z E 8 L 0 l 0 Z W 1 Q Y X R o P j w v S X R l b U x v Y 2 F 0 a W 9 u P j x T d G F i b G V F b n R y a W V z L z 4 8 L 0 l 0 Z W 0 + P E l 0 Z W 0 + P E l 0 Z W 1 M b 2 N h d G l v b j 4 8 S X R l b V R 5 c G U + R m 9 y b X V s Y T w v S X R l b V R 5 c G U + P E l 0 Z W 1 Q Y X R o P l N l Y 3 R p b 2 4 x L y V F N S V C O S V C N C V F O S U 5 N i U 5 M y V F N y V C N S U 5 M C V F N S U 5 M C U 4 O C U y M C g y K S 8 l R T U l O D k l O E E l R T k l O T k l Q T Q l R T M l O D E l O T U l R T M l O D I l O E M l R T M l O D E l O U Y l R T M l O D I l Q T g l R T M l O D M l Q T k l R T M l O D M l Q k M x P C 9 J d G V t U G F 0 a D 4 8 L 0 l 0 Z W 1 M b 2 N h d G l v b j 4 8 U 3 R h Y m x l R W 5 0 c m l l c y 8 + P C 9 J d G V t P j x J d G V t P j x J d G V t T G 9 j Y X R p b 2 4 + P E l 0 Z W 1 U e X B l P k Z v c m 1 1 b G E 8 L 0 l 0 Z W 1 U e X B l P j x J d G V t U G F 0 a D 5 T Z W N 0 a W 9 u M S 8 l R T U l Q j k l Q j Q l R T k l O T Y l O T M l R T c l Q j U l O T A l R T U l O T A l O D g l M j A o M i k v J U U 1 J U I x J T k 1 J U U 5 J T k 2 J T h C J U U z J T g x J T k 1 J U U z J T g y J T h D J U U z J T g x J T l G J U U z J T g z J T g 2 J U U z J T g z J U J D J U U z J T g z J T k 2 J U U z J T g z J U F C J U U 1 J T g 4 J T k 3 M T w v S X R l b V B h d G g + P C 9 J d G V t T G 9 j Y X R p b 2 4 + P F N 0 Y W J s Z U V u d H J p Z X M v P j w v S X R l b T 4 8 S X R l b T 4 8 S X R l b U x v Y 2 F 0 a W 9 u P j x J d G V t V H l w Z T 5 G b 3 J t d W x h P C 9 J d G V t V H l w Z T 4 8 S X R l b V B h d G g + U 2 V j d G l v b j E v J U U 1 J U I 5 J U I 0 J U U 5 J T k 2 J T k z J U U 3 J U I 1 J T k w J U U 1 J T k w J T g 4 J T I w K D I p L y V F N S V B N C U 4 O S V F N i U 5 Q i V C N C V F M y U 4 M S U 5 N S V F M y U 4 M i U 4 Q y V F M y U 4 M S U 5 R i V F N S U 5 R S U 4 Q j w v S X R l b V B h d G g + P C 9 J d G V t T G 9 j Y X R p b 2 4 + P F N 0 Y W J s Z U V u d H J p Z X M v P j w v S X R l b T 4 8 S X R l b T 4 8 S X R l b U x v Y 2 F 0 a W 9 u P j x J d G V t V H l w Z T 5 B b G x G b 3 J t d W x h c z w v S X R l b V R 5 c G U + P E l 0 Z W 1 Q Y X R o P j w v S X R l b V B h d G g + P C 9 J d G V t T G 9 j Y X R p b 2 4 + P F N 0 Y W J s Z U V u d H J p Z X M + P E V u d H J 5 I F R 5 c G U 9 I l F 1 Z X J 5 R 3 J v d X B z I i B W Y W x 1 Z T 0 i c 0 F n Q U F B Q U F B Q U F E Z V c v d D d X c V F N U V p z R V R R d E 1 X Y 1 J l T H V X N X R P b V d r K 2 U x a 0 9 X U W l D R G p n W X Z q Z 2 9 u a m c 1 W G p n c U h q Z 3 F U a m c 2 d m p n c E x s c E l u b W o 1 d m p n W m 5 q Z 2 9 z Q U F B Q U F B Q U F B Q U F B Q W R K N W J 4 T 2 c v a k V L e U J Q N H B Z U n p E Z 2 h i a m c 1 a m p n N n Z q Z z V I a m c 3 d 2 c 0 N E t 2 N D R L b z Q 0 T 3 F B Q U h l V y 9 0 N 1 d x U U 1 R W n N F V F F 0 T V d j U m V B Q U F B Q U E 9 P S I v P j x F b n R y e S B U e X B l P S J S Z W x h d G l v b n N o a X B z I i B W Y W x 1 Z T 0 i c 0 F B Q U F B Q T 0 9 I i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D I Q 2 s A z e y Z D v n Y T E N 3 u E L g A A A A A A g A A A A A A E G Y A A A A B A A A g A A A A U r C n Z c j B / E 9 6 P z v e 4 X D 2 3 j V L q h d x B s h C w L x x s H W / + F c A A A A A D o A A A A A C A A A g A A A A Y f y 7 a A W l o z y S a H d y P F 9 F i K W N Y 2 i s w v f D i S A K T 4 V q Z Q x Q A A A A B z E M 6 / 1 + m x T U h D z d y 0 A F n T i N 4 B y i e b j t I A F 2 C 7 5 O h D 5 e V B U u u n k y v z D Z Q l Q 3 A L N A y 4 6 z m b 5 B u h 9 3 T A 9 g X r p 0 U v 6 P y P U n o 0 q Y 7 y a f R d R W P / x A A A A A C L f w N 4 c u 5 T 0 S d F o n L 8 z r P s m j q j K S Y R l Y J x Z a U p 2 9 D i o F u N w P R k Z / E 6 t g F C 7 E T 8 8 B 3 n 3 4 Z r V H 2 Z g P 1 6 P a h g d j t A =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BA63462611E374BBF52AA723B98C114" ma:contentTypeVersion="15" ma:contentTypeDescription="新しいドキュメントを作成します。" ma:contentTypeScope="" ma:versionID="b9ffc0fba40347d0966ab19343e0b3f2">
  <xsd:schema xmlns:xsd="http://www.w3.org/2001/XMLSchema" xmlns:xs="http://www.w3.org/2001/XMLSchema" xmlns:p="http://schemas.microsoft.com/office/2006/metadata/properties" xmlns:ns2="ca28fd7a-d299-47a1-9c6c-17a2c524f0ac" xmlns:ns3="d43fd249-1c18-4705-941c-49a90a284be9" targetNamespace="http://schemas.microsoft.com/office/2006/metadata/properties" ma:root="true" ma:fieldsID="51df402eb986d279fc7fd8dffcb5e45d" ns2:_="" ns3:_="">
    <xsd:import namespace="ca28fd7a-d299-47a1-9c6c-17a2c524f0ac"/>
    <xsd:import namespace="d43fd249-1c18-4705-941c-49a90a284be9"/>
    <xsd:element name="properties">
      <xsd:complexType>
        <xsd:sequence>
          <xsd:element name="documentManagement">
            <xsd:complexType>
              <xsd:all>
                <xsd:element ref="ns2:_x4f1a__x8b70__x540d__x79f0_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28fd7a-d299-47a1-9c6c-17a2c524f0ac" elementFormDefault="qualified">
    <xsd:import namespace="http://schemas.microsoft.com/office/2006/documentManagement/types"/>
    <xsd:import namespace="http://schemas.microsoft.com/office/infopath/2007/PartnerControls"/>
    <xsd:element name="_x4f1a__x8b70__x540d__x79f0_" ma:index="8" nillable="true" ma:displayName="会議名称" ma:description="ファイルの説明" ma:format="Dropdown" ma:internalName="_x4f1a__x8b70__x540d__x79f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画像タグ" ma:readOnly="false" ma:fieldId="{5cf76f15-5ced-4ddc-b409-7134ff3c332f}" ma:taxonomyMulti="true" ma:sspId="f1de5727-caee-4265-8d6c-b7843be7d7b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3fd249-1c18-4705-941c-49a90a284be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b35a73b3-3d0d-4c6e-b310-c8046a00db36}" ma:internalName="TaxCatchAll" ma:showField="CatchAllData" ma:web="d43fd249-1c18-4705-941c-49a90a284b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AAF1379-82B4-4BF5-BC18-AB01B284C2EC}">
  <ds:schemaRefs>
    <ds:schemaRef ds:uri="http://schemas.microsoft.com/office/2006/metadata/properties"/>
    <ds:schemaRef ds:uri="http://schemas.microsoft.com/office/infopath/2007/PartnerControls"/>
    <ds:schemaRef ds:uri="d43fd249-1c18-4705-941c-49a90a284be9"/>
    <ds:schemaRef ds:uri="ca28fd7a-d299-47a1-9c6c-17a2c524f0ac"/>
  </ds:schemaRefs>
</ds:datastoreItem>
</file>

<file path=customXml/itemProps2.xml><?xml version="1.0" encoding="utf-8"?>
<ds:datastoreItem xmlns:ds="http://schemas.openxmlformats.org/officeDocument/2006/customXml" ds:itemID="{07821621-8CA2-4302-81D5-0264E4EDB950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B2EEECE4-40DA-413C-890A-3BD7CA45FC1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28fd7a-d299-47a1-9c6c-17a2c524f0ac"/>
    <ds:schemaRef ds:uri="d43fd249-1c18-4705-941c-49a90a284b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BA3E1A2B-A4E2-47B9-87E5-666012A42D0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第4表の1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FLM</dc:creator>
  <cp:keywords/>
  <dc:description/>
  <cp:lastModifiedBy>FLM</cp:lastModifiedBy>
  <cp:revision/>
  <dcterms:created xsi:type="dcterms:W3CDTF">2025-02-25T09:48:44Z</dcterms:created>
  <dcterms:modified xsi:type="dcterms:W3CDTF">2025-05-20T09:41:56Z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7295cc1-d279-42ac-ab4d-3b0f4fece050_Enabled">
    <vt:lpwstr>true</vt:lpwstr>
  </property>
  <property fmtid="{D5CDD505-2E9C-101B-9397-08002B2CF9AE}" pid="3" name="MSIP_Label_a7295cc1-d279-42ac-ab4d-3b0f4fece050_SetDate">
    <vt:lpwstr>2025-02-25T10:02:53Z</vt:lpwstr>
  </property>
  <property fmtid="{D5CDD505-2E9C-101B-9397-08002B2CF9AE}" pid="4" name="MSIP_Label_a7295cc1-d279-42ac-ab4d-3b0f4fece050_Method">
    <vt:lpwstr>Standard</vt:lpwstr>
  </property>
  <property fmtid="{D5CDD505-2E9C-101B-9397-08002B2CF9AE}" pid="5" name="MSIP_Label_a7295cc1-d279-42ac-ab4d-3b0f4fece050_Name">
    <vt:lpwstr>FUJITSU-RESTRICTED​</vt:lpwstr>
  </property>
  <property fmtid="{D5CDD505-2E9C-101B-9397-08002B2CF9AE}" pid="6" name="MSIP_Label_a7295cc1-d279-42ac-ab4d-3b0f4fece050_SiteId">
    <vt:lpwstr>a19f121d-81e1-4858-a9d8-736e267fd4c7</vt:lpwstr>
  </property>
  <property fmtid="{D5CDD505-2E9C-101B-9397-08002B2CF9AE}" pid="7" name="MSIP_Label_a7295cc1-d279-42ac-ab4d-3b0f4fece050_ActionId">
    <vt:lpwstr>8c52b23b-23dc-4506-878a-7c1a078997b2</vt:lpwstr>
  </property>
  <property fmtid="{D5CDD505-2E9C-101B-9397-08002B2CF9AE}" pid="8" name="MSIP_Label_a7295cc1-d279-42ac-ab4d-3b0f4fece050_ContentBits">
    <vt:lpwstr>0</vt:lpwstr>
  </property>
  <property fmtid="{D5CDD505-2E9C-101B-9397-08002B2CF9AE}" pid="9" name="ContentTypeId">
    <vt:lpwstr>0x0101009BA63462611E374BBF52AA723B98C114</vt:lpwstr>
  </property>
  <property fmtid="{D5CDD505-2E9C-101B-9397-08002B2CF9AE}" pid="10" name="MediaServiceImageTags">
    <vt:lpwstr/>
  </property>
</Properties>
</file>