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６表" sheetId="18" r:id="rId1"/>
  </sheets>
  <calcPr calcId="162913"/>
</workbook>
</file>

<file path=xl/calcChain.xml><?xml version="1.0" encoding="utf-8"?>
<calcChain xmlns="http://schemas.openxmlformats.org/spreadsheetml/2006/main">
  <c r="Q27" i="18" l="1"/>
  <c r="P27" i="18"/>
  <c r="O27" i="18"/>
  <c r="N27" i="18"/>
  <c r="M27" i="18"/>
  <c r="L27" i="18"/>
  <c r="K27" i="18"/>
  <c r="J27" i="18"/>
  <c r="I27" i="18"/>
  <c r="H27" i="18"/>
  <c r="G27" i="18"/>
  <c r="F27" i="18"/>
  <c r="E27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</calcChain>
</file>

<file path=xl/sharedStrings.xml><?xml version="1.0" encoding="utf-8"?>
<sst xmlns="http://schemas.openxmlformats.org/spreadsheetml/2006/main" count="57" uniqueCount="35">
  <si>
    <t>分類不能</t>
  </si>
  <si>
    <t>労働災害原因要素の分析</t>
  </si>
  <si>
    <t>防護・安全装置を無効にする</t>
  </si>
  <si>
    <t>安全措置の不履行</t>
  </si>
  <si>
    <t>不安全な放置</t>
  </si>
  <si>
    <t>危険な状態を作る</t>
  </si>
  <si>
    <t>機械、装置等の指定外の使用</t>
  </si>
  <si>
    <t>運転中の機械、装置等の掃除、注油、修理、点検等</t>
  </si>
  <si>
    <t>保護具、服装の欠陥</t>
  </si>
  <si>
    <t>その他の危険場所への接近</t>
  </si>
  <si>
    <t>その他の不安全な行為</t>
  </si>
  <si>
    <t>運転の失敗（乗物）</t>
  </si>
  <si>
    <t>誤った動作</t>
  </si>
  <si>
    <t>平成28年　製造業</t>
    <phoneticPr fontId="1"/>
  </si>
  <si>
    <t>1ヵ月以下の者</t>
  </si>
  <si>
    <t>1ヵ月を超え3ヵ月以下</t>
  </si>
  <si>
    <t>3ヵ月を超え6ヵ月以下</t>
  </si>
  <si>
    <t>6ヵ月を超え1年以下</t>
  </si>
  <si>
    <t>1年を超え2年以下</t>
  </si>
  <si>
    <t>2年を超え5年以下</t>
  </si>
  <si>
    <t>5年を超え10年以下</t>
  </si>
  <si>
    <t>10年を超え20年以下</t>
  </si>
  <si>
    <t>20年を超える者</t>
  </si>
  <si>
    <t>その他</t>
    <phoneticPr fontId="1"/>
  </si>
  <si>
    <t>不安全な行動のないもの及び分類不能</t>
    <phoneticPr fontId="1"/>
  </si>
  <si>
    <t>被災者の経験期間別・不安全な行動別死傷者数</t>
    <phoneticPr fontId="1"/>
  </si>
  <si>
    <t>第16表 被災者の経験期間別・不安全な行動別死傷者数(平成28年，休業4日以上，単位：人)</t>
    <phoneticPr fontId="1"/>
  </si>
  <si>
    <t>合計</t>
    <rPh sb="0" eb="2">
      <t>ゴウケイ</t>
    </rPh>
    <phoneticPr fontId="1"/>
  </si>
  <si>
    <t>合計</t>
  </si>
  <si>
    <t>(100)</t>
    <phoneticPr fontId="1"/>
  </si>
  <si>
    <t>(-)</t>
    <phoneticPr fontId="1"/>
  </si>
  <si>
    <t>被災者の経験期間</t>
    <rPh sb="0" eb="3">
      <t>ヒサイシャ</t>
    </rPh>
    <rPh sb="4" eb="6">
      <t>ケイケン</t>
    </rPh>
    <rPh sb="6" eb="8">
      <t>キカン</t>
    </rPh>
    <phoneticPr fontId="1"/>
  </si>
  <si>
    <t>不安全な行動</t>
    <phoneticPr fontId="1"/>
  </si>
  <si>
    <t>（注）</t>
    <phoneticPr fontId="1"/>
  </si>
  <si>
    <t>（ ）内は不安全な行動別の割合：％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</si>
</sst>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workbookViewId="0">
      <selection activeCell="W14" sqref="W14"/>
    </sheetView>
  </sheetViews>
  <sheetFormatPr defaultRowHeight="12" x14ac:dyDescent="0.15"/>
  <cols>
    <col min="1" max="2" width="2.83203125" style="1" customWidth="1"/>
    <col min="3" max="3" width="22.83203125" style="1" customWidth="1"/>
    <col min="4" max="17" width="9.83203125" style="1" customWidth="1"/>
    <col min="18" max="19" width="10.83203125" style="1" customWidth="1"/>
    <col min="20" max="16384" width="9.33203125" style="1"/>
  </cols>
  <sheetData>
    <row r="1" spans="1:25" x14ac:dyDescent="0.15">
      <c r="A1" s="3" t="s">
        <v>1</v>
      </c>
    </row>
    <row r="2" spans="1:25" x14ac:dyDescent="0.15">
      <c r="A2" s="3" t="s">
        <v>13</v>
      </c>
    </row>
    <row r="3" spans="1:25" x14ac:dyDescent="0.15">
      <c r="A3" s="3" t="s">
        <v>25</v>
      </c>
    </row>
    <row r="5" spans="1:25" ht="17.25" x14ac:dyDescent="0.15">
      <c r="B5" s="4" t="s">
        <v>26</v>
      </c>
      <c r="C5" s="4"/>
    </row>
    <row r="6" spans="1:25" ht="12.75" thickBot="1" x14ac:dyDescent="0.2"/>
    <row r="7" spans="1:25" ht="99" thickTop="1" thickBot="1" x14ac:dyDescent="0.2">
      <c r="B7" s="9" t="s">
        <v>31</v>
      </c>
      <c r="C7" s="5" t="s">
        <v>32</v>
      </c>
      <c r="D7" s="6" t="s">
        <v>27</v>
      </c>
      <c r="E7" s="7" t="s">
        <v>2</v>
      </c>
      <c r="F7" s="7" t="s">
        <v>3</v>
      </c>
      <c r="G7" s="7" t="s">
        <v>4</v>
      </c>
      <c r="H7" s="7" t="s">
        <v>5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10</v>
      </c>
      <c r="N7" s="7" t="s">
        <v>11</v>
      </c>
      <c r="O7" s="7" t="s">
        <v>12</v>
      </c>
      <c r="P7" s="7" t="s">
        <v>23</v>
      </c>
      <c r="Q7" s="8" t="s">
        <v>24</v>
      </c>
      <c r="R7" s="2"/>
      <c r="S7" s="2"/>
      <c r="T7" s="2"/>
      <c r="U7" s="2"/>
      <c r="V7" s="2"/>
      <c r="W7" s="2"/>
      <c r="X7" s="2"/>
      <c r="Y7" s="2"/>
    </row>
    <row r="8" spans="1:25" ht="12.75" thickTop="1" x14ac:dyDescent="0.15">
      <c r="B8" s="31" t="s">
        <v>28</v>
      </c>
      <c r="C8" s="32"/>
      <c r="D8" s="10">
        <v>27884</v>
      </c>
      <c r="E8" s="11">
        <v>236</v>
      </c>
      <c r="F8" s="11">
        <v>676</v>
      </c>
      <c r="G8" s="11">
        <v>1140</v>
      </c>
      <c r="H8" s="11">
        <v>1004</v>
      </c>
      <c r="I8" s="11">
        <v>332</v>
      </c>
      <c r="J8" s="11">
        <v>2632</v>
      </c>
      <c r="K8" s="11">
        <v>412</v>
      </c>
      <c r="L8" s="11">
        <v>4932</v>
      </c>
      <c r="M8" s="11">
        <v>5340</v>
      </c>
      <c r="N8" s="11">
        <v>368</v>
      </c>
      <c r="O8" s="11">
        <v>8252</v>
      </c>
      <c r="P8" s="11">
        <v>1740</v>
      </c>
      <c r="Q8" s="12">
        <v>820</v>
      </c>
    </row>
    <row r="9" spans="1:25" x14ac:dyDescent="0.15">
      <c r="B9" s="27"/>
      <c r="C9" s="28"/>
      <c r="D9" s="13" t="s">
        <v>29</v>
      </c>
      <c r="E9" s="14">
        <f>E8/D8*100</f>
        <v>0.84636350595323484</v>
      </c>
      <c r="F9" s="14">
        <f>F8/D8*100</f>
        <v>2.4243293645101134</v>
      </c>
      <c r="G9" s="14">
        <f>G8/D8*100</f>
        <v>4.0883660880791854</v>
      </c>
      <c r="H9" s="14">
        <f>H8/D8*100</f>
        <v>3.6006311863434224</v>
      </c>
      <c r="I9" s="14">
        <f>I8/D8*100</f>
        <v>1.1906469660020083</v>
      </c>
      <c r="J9" s="14">
        <f>J8/D8*100</f>
        <v>9.4391048630038732</v>
      </c>
      <c r="K9" s="14">
        <f>K8/D8*100</f>
        <v>1.4775498493759862</v>
      </c>
      <c r="L9" s="14">
        <f>L8/D8*100</f>
        <v>17.687562760005736</v>
      </c>
      <c r="M9" s="14">
        <f>M8/D8*100</f>
        <v>19.150767465213026</v>
      </c>
      <c r="N9" s="14">
        <f>N8/D8*100</f>
        <v>1.3197532635202984</v>
      </c>
      <c r="O9" s="14">
        <f>O8/D8*100</f>
        <v>29.594032420025822</v>
      </c>
      <c r="P9" s="14">
        <f>P8/D8*100</f>
        <v>6.2401377133840192</v>
      </c>
      <c r="Q9" s="15">
        <f>Q8/D8*100</f>
        <v>2.9407545545832736</v>
      </c>
    </row>
    <row r="10" spans="1:25" x14ac:dyDescent="0.15">
      <c r="B10" s="25" t="s">
        <v>14</v>
      </c>
      <c r="C10" s="26"/>
      <c r="D10" s="16">
        <v>1712</v>
      </c>
      <c r="E10" s="17">
        <v>12</v>
      </c>
      <c r="F10" s="17">
        <v>56</v>
      </c>
      <c r="G10" s="17">
        <v>76</v>
      </c>
      <c r="H10" s="17">
        <v>72</v>
      </c>
      <c r="I10" s="17">
        <v>8</v>
      </c>
      <c r="J10" s="17">
        <v>144</v>
      </c>
      <c r="K10" s="17">
        <v>36</v>
      </c>
      <c r="L10" s="17">
        <v>244</v>
      </c>
      <c r="M10" s="17">
        <v>316</v>
      </c>
      <c r="N10" s="17">
        <v>8</v>
      </c>
      <c r="O10" s="17">
        <v>572</v>
      </c>
      <c r="P10" s="17">
        <v>124</v>
      </c>
      <c r="Q10" s="18">
        <v>44</v>
      </c>
    </row>
    <row r="11" spans="1:25" x14ac:dyDescent="0.15">
      <c r="B11" s="25"/>
      <c r="C11" s="26"/>
      <c r="D11" s="19" t="s">
        <v>29</v>
      </c>
      <c r="E11" s="20">
        <f>E10/D10*100</f>
        <v>0.7009345794392523</v>
      </c>
      <c r="F11" s="20">
        <f>F10/D10*100</f>
        <v>3.2710280373831773</v>
      </c>
      <c r="G11" s="20">
        <f>G10/D10*100</f>
        <v>4.4392523364485976</v>
      </c>
      <c r="H11" s="20">
        <f>H10/D10*100</f>
        <v>4.2056074766355138</v>
      </c>
      <c r="I11" s="20">
        <f>I10/D10*100</f>
        <v>0.46728971962616817</v>
      </c>
      <c r="J11" s="20">
        <f>J10/D10*100</f>
        <v>8.4112149532710276</v>
      </c>
      <c r="K11" s="20">
        <f>K10/D10*100</f>
        <v>2.1028037383177569</v>
      </c>
      <c r="L11" s="20">
        <f>L10/D10*100</f>
        <v>14.252336448598129</v>
      </c>
      <c r="M11" s="20">
        <f>M10/D10*100</f>
        <v>18.457943925233643</v>
      </c>
      <c r="N11" s="20">
        <f>N10/D10*100</f>
        <v>0.46728971962616817</v>
      </c>
      <c r="O11" s="20">
        <f>O10/D10*100</f>
        <v>33.411214953271028</v>
      </c>
      <c r="P11" s="20">
        <f>P10/D10*100</f>
        <v>7.2429906542056068</v>
      </c>
      <c r="Q11" s="21">
        <f>Q10/D10*100</f>
        <v>2.570093457943925</v>
      </c>
    </row>
    <row r="12" spans="1:25" x14ac:dyDescent="0.15">
      <c r="B12" s="25" t="s">
        <v>15</v>
      </c>
      <c r="C12" s="26"/>
      <c r="D12" s="16">
        <v>1420</v>
      </c>
      <c r="E12" s="17">
        <v>12</v>
      </c>
      <c r="F12" s="17">
        <v>24</v>
      </c>
      <c r="G12" s="17">
        <v>52</v>
      </c>
      <c r="H12" s="17">
        <v>56</v>
      </c>
      <c r="I12" s="17">
        <v>16</v>
      </c>
      <c r="J12" s="17">
        <v>156</v>
      </c>
      <c r="K12" s="17">
        <v>20</v>
      </c>
      <c r="L12" s="17">
        <v>264</v>
      </c>
      <c r="M12" s="17">
        <v>288</v>
      </c>
      <c r="N12" s="17">
        <v>16</v>
      </c>
      <c r="O12" s="17">
        <v>392</v>
      </c>
      <c r="P12" s="17">
        <v>100</v>
      </c>
      <c r="Q12" s="18">
        <v>24</v>
      </c>
    </row>
    <row r="13" spans="1:25" x14ac:dyDescent="0.15">
      <c r="B13" s="25"/>
      <c r="C13" s="26"/>
      <c r="D13" s="19" t="s">
        <v>29</v>
      </c>
      <c r="E13" s="20">
        <f>E12/D12*100</f>
        <v>0.84507042253521114</v>
      </c>
      <c r="F13" s="20">
        <f>F12/D12*100</f>
        <v>1.6901408450704223</v>
      </c>
      <c r="G13" s="20">
        <f>G12/D12*100</f>
        <v>3.6619718309859155</v>
      </c>
      <c r="H13" s="20">
        <f>H12/D12*100</f>
        <v>3.943661971830986</v>
      </c>
      <c r="I13" s="20">
        <f>I12/D12*100</f>
        <v>1.1267605633802817</v>
      </c>
      <c r="J13" s="20">
        <f>J12/D12*100</f>
        <v>10.985915492957748</v>
      </c>
      <c r="K13" s="20">
        <f>K12/D12*100</f>
        <v>1.4084507042253522</v>
      </c>
      <c r="L13" s="20">
        <f>L12/D12*100</f>
        <v>18.591549295774648</v>
      </c>
      <c r="M13" s="20">
        <f>M12/D12*100</f>
        <v>20.281690140845072</v>
      </c>
      <c r="N13" s="20">
        <f>N12/D12*100</f>
        <v>1.1267605633802817</v>
      </c>
      <c r="O13" s="20">
        <f>O12/D12*100</f>
        <v>27.605633802816904</v>
      </c>
      <c r="P13" s="20">
        <f>P12/D12*100</f>
        <v>7.042253521126761</v>
      </c>
      <c r="Q13" s="21">
        <f>Q12/D12*100</f>
        <v>1.6901408450704223</v>
      </c>
    </row>
    <row r="14" spans="1:25" x14ac:dyDescent="0.15">
      <c r="B14" s="25" t="s">
        <v>16</v>
      </c>
      <c r="C14" s="26"/>
      <c r="D14" s="16">
        <v>1524</v>
      </c>
      <c r="E14" s="17">
        <v>16</v>
      </c>
      <c r="F14" s="17">
        <v>8</v>
      </c>
      <c r="G14" s="17">
        <v>40</v>
      </c>
      <c r="H14" s="17">
        <v>16</v>
      </c>
      <c r="I14" s="17">
        <v>24</v>
      </c>
      <c r="J14" s="17">
        <v>140</v>
      </c>
      <c r="K14" s="17">
        <v>32</v>
      </c>
      <c r="L14" s="17">
        <v>264</v>
      </c>
      <c r="M14" s="17">
        <v>380</v>
      </c>
      <c r="N14" s="17">
        <v>20</v>
      </c>
      <c r="O14" s="17">
        <v>448</v>
      </c>
      <c r="P14" s="17">
        <v>112</v>
      </c>
      <c r="Q14" s="18">
        <v>24</v>
      </c>
    </row>
    <row r="15" spans="1:25" x14ac:dyDescent="0.15">
      <c r="B15" s="25"/>
      <c r="C15" s="26"/>
      <c r="D15" s="19" t="s">
        <v>29</v>
      </c>
      <c r="E15" s="20">
        <f>E14/D14*100</f>
        <v>1.0498687664041995</v>
      </c>
      <c r="F15" s="20">
        <f>F14/D14*100</f>
        <v>0.52493438320209973</v>
      </c>
      <c r="G15" s="20">
        <f>G14/D14*100</f>
        <v>2.6246719160104988</v>
      </c>
      <c r="H15" s="20">
        <f>H14/D14*100</f>
        <v>1.0498687664041995</v>
      </c>
      <c r="I15" s="20">
        <f>I14/D14*100</f>
        <v>1.5748031496062991</v>
      </c>
      <c r="J15" s="20">
        <f>J14/D14*100</f>
        <v>9.1863517060367457</v>
      </c>
      <c r="K15" s="20">
        <f>K14/D14*100</f>
        <v>2.0997375328083989</v>
      </c>
      <c r="L15" s="20">
        <f>L14/D14*100</f>
        <v>17.322834645669293</v>
      </c>
      <c r="M15" s="20">
        <f>M14/D14*100</f>
        <v>24.934383202099738</v>
      </c>
      <c r="N15" s="20">
        <f>N14/D14*100</f>
        <v>1.3123359580052494</v>
      </c>
      <c r="O15" s="20">
        <f>O14/D14*100</f>
        <v>29.396325459317584</v>
      </c>
      <c r="P15" s="20">
        <f>P14/D14*100</f>
        <v>7.349081364829396</v>
      </c>
      <c r="Q15" s="21">
        <f>Q14/D14*100</f>
        <v>1.5748031496062991</v>
      </c>
    </row>
    <row r="16" spans="1:25" x14ac:dyDescent="0.15">
      <c r="B16" s="25" t="s">
        <v>17</v>
      </c>
      <c r="C16" s="26"/>
      <c r="D16" s="16">
        <v>3900</v>
      </c>
      <c r="E16" s="17">
        <v>40</v>
      </c>
      <c r="F16" s="17">
        <v>144</v>
      </c>
      <c r="G16" s="17">
        <v>100</v>
      </c>
      <c r="H16" s="17">
        <v>144</v>
      </c>
      <c r="I16" s="17">
        <v>48</v>
      </c>
      <c r="J16" s="17">
        <v>400</v>
      </c>
      <c r="K16" s="17">
        <v>60</v>
      </c>
      <c r="L16" s="17">
        <v>672</v>
      </c>
      <c r="M16" s="17">
        <v>804</v>
      </c>
      <c r="N16" s="17">
        <v>44</v>
      </c>
      <c r="O16" s="17">
        <v>1120</v>
      </c>
      <c r="P16" s="17">
        <v>188</v>
      </c>
      <c r="Q16" s="18">
        <v>136</v>
      </c>
    </row>
    <row r="17" spans="2:17" x14ac:dyDescent="0.15">
      <c r="B17" s="25"/>
      <c r="C17" s="26"/>
      <c r="D17" s="19" t="s">
        <v>29</v>
      </c>
      <c r="E17" s="20">
        <f>E16/D16*100</f>
        <v>1.0256410256410255</v>
      </c>
      <c r="F17" s="20">
        <f>F16/D16*100</f>
        <v>3.6923076923076925</v>
      </c>
      <c r="G17" s="20">
        <f>G16/D16*100</f>
        <v>2.5641025641025639</v>
      </c>
      <c r="H17" s="20">
        <f>H16/D16*100</f>
        <v>3.6923076923076925</v>
      </c>
      <c r="I17" s="20">
        <f>I16/D16*100</f>
        <v>1.2307692307692308</v>
      </c>
      <c r="J17" s="20">
        <f>J16/D16*100</f>
        <v>10.256410256410255</v>
      </c>
      <c r="K17" s="20">
        <f>K16/D16*100</f>
        <v>1.5384615384615385</v>
      </c>
      <c r="L17" s="20">
        <f>L16/D16*100</f>
        <v>17.23076923076923</v>
      </c>
      <c r="M17" s="20">
        <f>M16/D16*100</f>
        <v>20.615384615384617</v>
      </c>
      <c r="N17" s="20">
        <f>N16/D16*100</f>
        <v>1.1282051282051282</v>
      </c>
      <c r="O17" s="20">
        <f>O16/D16*100</f>
        <v>28.717948717948715</v>
      </c>
      <c r="P17" s="20">
        <f>P16/D16*100</f>
        <v>4.8205128205128203</v>
      </c>
      <c r="Q17" s="21">
        <f>Q16/D16*100</f>
        <v>3.4871794871794872</v>
      </c>
    </row>
    <row r="18" spans="2:17" x14ac:dyDescent="0.15">
      <c r="B18" s="25" t="s">
        <v>18</v>
      </c>
      <c r="C18" s="26"/>
      <c r="D18" s="16">
        <v>2920</v>
      </c>
      <c r="E18" s="17">
        <v>16</v>
      </c>
      <c r="F18" s="17">
        <v>80</v>
      </c>
      <c r="G18" s="17">
        <v>132</v>
      </c>
      <c r="H18" s="17">
        <v>104</v>
      </c>
      <c r="I18" s="17">
        <v>36</v>
      </c>
      <c r="J18" s="17">
        <v>256</v>
      </c>
      <c r="K18" s="17">
        <v>48</v>
      </c>
      <c r="L18" s="17">
        <v>436</v>
      </c>
      <c r="M18" s="17">
        <v>532</v>
      </c>
      <c r="N18" s="17">
        <v>48</v>
      </c>
      <c r="O18" s="17">
        <v>948</v>
      </c>
      <c r="P18" s="17">
        <v>208</v>
      </c>
      <c r="Q18" s="18">
        <v>76</v>
      </c>
    </row>
    <row r="19" spans="2:17" x14ac:dyDescent="0.15">
      <c r="B19" s="25"/>
      <c r="C19" s="26"/>
      <c r="D19" s="19" t="s">
        <v>29</v>
      </c>
      <c r="E19" s="20">
        <f>E18/D18*100</f>
        <v>0.54794520547945202</v>
      </c>
      <c r="F19" s="20">
        <f>F18/D18*100</f>
        <v>2.7397260273972601</v>
      </c>
      <c r="G19" s="20">
        <f>G18/D18*100</f>
        <v>4.5205479452054798</v>
      </c>
      <c r="H19" s="20">
        <f>H18/D18*100</f>
        <v>3.5616438356164384</v>
      </c>
      <c r="I19" s="20">
        <f>I18/D18*100</f>
        <v>1.2328767123287672</v>
      </c>
      <c r="J19" s="20">
        <f>J18/D18*100</f>
        <v>8.7671232876712324</v>
      </c>
      <c r="K19" s="20">
        <f>K18/D18*100</f>
        <v>1.6438356164383561</v>
      </c>
      <c r="L19" s="20">
        <f>L18/D18*100</f>
        <v>14.931506849315069</v>
      </c>
      <c r="M19" s="20">
        <f>M18/D18*100</f>
        <v>18.219178082191782</v>
      </c>
      <c r="N19" s="20">
        <f>N18/D18*100</f>
        <v>1.6438356164383561</v>
      </c>
      <c r="O19" s="20">
        <f>O18/D18*100</f>
        <v>32.465753424657535</v>
      </c>
      <c r="P19" s="20">
        <f>P18/D18*100</f>
        <v>7.1232876712328768</v>
      </c>
      <c r="Q19" s="21">
        <f>Q18/D18*100</f>
        <v>2.6027397260273974</v>
      </c>
    </row>
    <row r="20" spans="2:17" x14ac:dyDescent="0.15">
      <c r="B20" s="25" t="s">
        <v>19</v>
      </c>
      <c r="C20" s="26"/>
      <c r="D20" s="16">
        <v>4112</v>
      </c>
      <c r="E20" s="17">
        <v>40</v>
      </c>
      <c r="F20" s="17">
        <v>124</v>
      </c>
      <c r="G20" s="17">
        <v>124</v>
      </c>
      <c r="H20" s="17">
        <v>132</v>
      </c>
      <c r="I20" s="17">
        <v>60</v>
      </c>
      <c r="J20" s="17">
        <v>388</v>
      </c>
      <c r="K20" s="17">
        <v>44</v>
      </c>
      <c r="L20" s="17">
        <v>712</v>
      </c>
      <c r="M20" s="17">
        <v>780</v>
      </c>
      <c r="N20" s="17">
        <v>72</v>
      </c>
      <c r="O20" s="17">
        <v>1236</v>
      </c>
      <c r="P20" s="17">
        <v>224</v>
      </c>
      <c r="Q20" s="18">
        <v>176</v>
      </c>
    </row>
    <row r="21" spans="2:17" x14ac:dyDescent="0.15">
      <c r="B21" s="25"/>
      <c r="C21" s="26"/>
      <c r="D21" s="19" t="s">
        <v>29</v>
      </c>
      <c r="E21" s="20">
        <f>E20/D20*100</f>
        <v>0.97276264591439687</v>
      </c>
      <c r="F21" s="20">
        <f>F20/D20*100</f>
        <v>3.0155642023346303</v>
      </c>
      <c r="G21" s="20">
        <f>G20/D20*100</f>
        <v>3.0155642023346303</v>
      </c>
      <c r="H21" s="20">
        <f>H20/D20*100</f>
        <v>3.2101167315175094</v>
      </c>
      <c r="I21" s="20">
        <f>I20/D20*100</f>
        <v>1.4591439688715953</v>
      </c>
      <c r="J21" s="20">
        <f>J20/D20*100</f>
        <v>9.43579766536965</v>
      </c>
      <c r="K21" s="20">
        <f>K20/D20*100</f>
        <v>1.0700389105058365</v>
      </c>
      <c r="L21" s="20">
        <f>L20/D20*100</f>
        <v>17.315175097276263</v>
      </c>
      <c r="M21" s="20">
        <f>M20/D20*100</f>
        <v>18.968871595330739</v>
      </c>
      <c r="N21" s="20">
        <f>N20/D20*100</f>
        <v>1.7509727626459144</v>
      </c>
      <c r="O21" s="20">
        <f>O20/D20*100</f>
        <v>30.058365758754864</v>
      </c>
      <c r="P21" s="20">
        <f>P20/D20*100</f>
        <v>5.4474708171206228</v>
      </c>
      <c r="Q21" s="21">
        <f>Q20/D20*100</f>
        <v>4.2801556420233462</v>
      </c>
    </row>
    <row r="22" spans="2:17" x14ac:dyDescent="0.15">
      <c r="B22" s="25" t="s">
        <v>20</v>
      </c>
      <c r="C22" s="26"/>
      <c r="D22" s="16">
        <v>4372</v>
      </c>
      <c r="E22" s="17">
        <v>44</v>
      </c>
      <c r="F22" s="17">
        <v>68</v>
      </c>
      <c r="G22" s="17">
        <v>184</v>
      </c>
      <c r="H22" s="17">
        <v>208</v>
      </c>
      <c r="I22" s="17">
        <v>40</v>
      </c>
      <c r="J22" s="17">
        <v>448</v>
      </c>
      <c r="K22" s="17">
        <v>68</v>
      </c>
      <c r="L22" s="17">
        <v>772</v>
      </c>
      <c r="M22" s="17">
        <v>820</v>
      </c>
      <c r="N22" s="17">
        <v>72</v>
      </c>
      <c r="O22" s="17">
        <v>1260</v>
      </c>
      <c r="P22" s="17">
        <v>288</v>
      </c>
      <c r="Q22" s="18">
        <v>100</v>
      </c>
    </row>
    <row r="23" spans="2:17" x14ac:dyDescent="0.15">
      <c r="B23" s="25"/>
      <c r="C23" s="26"/>
      <c r="D23" s="19" t="s">
        <v>29</v>
      </c>
      <c r="E23" s="20">
        <f>E22/D22*100</f>
        <v>1.0064043915827996</v>
      </c>
      <c r="F23" s="20">
        <f>F22/D22*100</f>
        <v>1.555352241537054</v>
      </c>
      <c r="G23" s="20">
        <f>G22/D22*100</f>
        <v>4.2086001829826163</v>
      </c>
      <c r="H23" s="20">
        <f>H22/D22*100</f>
        <v>4.7575480329368709</v>
      </c>
      <c r="I23" s="20">
        <f>I22/D22*100</f>
        <v>0.91491308325709064</v>
      </c>
      <c r="J23" s="20">
        <f>J22/D22*100</f>
        <v>10.247026532479413</v>
      </c>
      <c r="K23" s="20">
        <f>K22/D22*100</f>
        <v>1.555352241537054</v>
      </c>
      <c r="L23" s="20">
        <f>L22/D22*100</f>
        <v>17.657822506861848</v>
      </c>
      <c r="M23" s="20">
        <f>M22/D22*100</f>
        <v>18.755718206770357</v>
      </c>
      <c r="N23" s="20">
        <f>N22/D22*100</f>
        <v>1.6468435498627629</v>
      </c>
      <c r="O23" s="20">
        <f>O22/D22*100</f>
        <v>28.819762122598352</v>
      </c>
      <c r="P23" s="20">
        <f>P22/D22*100</f>
        <v>6.5873741994510517</v>
      </c>
      <c r="Q23" s="21">
        <f>Q22/D22*100</f>
        <v>2.2872827081427265</v>
      </c>
    </row>
    <row r="24" spans="2:17" x14ac:dyDescent="0.15">
      <c r="B24" s="25" t="s">
        <v>21</v>
      </c>
      <c r="C24" s="26"/>
      <c r="D24" s="16">
        <v>4224</v>
      </c>
      <c r="E24" s="17">
        <v>28</v>
      </c>
      <c r="F24" s="17">
        <v>80</v>
      </c>
      <c r="G24" s="17">
        <v>244</v>
      </c>
      <c r="H24" s="17">
        <v>148</v>
      </c>
      <c r="I24" s="17">
        <v>40</v>
      </c>
      <c r="J24" s="17">
        <v>400</v>
      </c>
      <c r="K24" s="17">
        <v>48</v>
      </c>
      <c r="L24" s="17">
        <v>760</v>
      </c>
      <c r="M24" s="17">
        <v>784</v>
      </c>
      <c r="N24" s="17">
        <v>48</v>
      </c>
      <c r="O24" s="17">
        <v>1272</v>
      </c>
      <c r="P24" s="17">
        <v>240</v>
      </c>
      <c r="Q24" s="18">
        <v>132</v>
      </c>
    </row>
    <row r="25" spans="2:17" x14ac:dyDescent="0.15">
      <c r="B25" s="25"/>
      <c r="C25" s="26"/>
      <c r="D25" s="19" t="s">
        <v>29</v>
      </c>
      <c r="E25" s="20">
        <f>E24/D24*100</f>
        <v>0.66287878787878785</v>
      </c>
      <c r="F25" s="20">
        <f>F24/D24*100</f>
        <v>1.893939393939394</v>
      </c>
      <c r="G25" s="20">
        <f>G24/D24*100</f>
        <v>5.7765151515151514</v>
      </c>
      <c r="H25" s="20">
        <f>H24/D24*100</f>
        <v>3.5037878787878785</v>
      </c>
      <c r="I25" s="20">
        <f>I24/D24*100</f>
        <v>0.94696969696969702</v>
      </c>
      <c r="J25" s="20">
        <f>J24/D24*100</f>
        <v>9.4696969696969688</v>
      </c>
      <c r="K25" s="20">
        <f>K24/D24*100</f>
        <v>1.1363636363636365</v>
      </c>
      <c r="L25" s="20">
        <f>L24/D24*100</f>
        <v>17.992424242424242</v>
      </c>
      <c r="M25" s="20">
        <f>M24/D24*100</f>
        <v>18.560606060606062</v>
      </c>
      <c r="N25" s="20">
        <f>N24/D24*100</f>
        <v>1.1363636363636365</v>
      </c>
      <c r="O25" s="20">
        <f>O24/D24*100</f>
        <v>30.113636363636363</v>
      </c>
      <c r="P25" s="20">
        <f>P24/D24*100</f>
        <v>5.6818181818181817</v>
      </c>
      <c r="Q25" s="21">
        <f>Q24/D24*100</f>
        <v>3.125</v>
      </c>
    </row>
    <row r="26" spans="2:17" x14ac:dyDescent="0.15">
      <c r="B26" s="25" t="s">
        <v>22</v>
      </c>
      <c r="C26" s="26"/>
      <c r="D26" s="16">
        <v>3700</v>
      </c>
      <c r="E26" s="17">
        <v>28</v>
      </c>
      <c r="F26" s="17">
        <v>92</v>
      </c>
      <c r="G26" s="17">
        <v>188</v>
      </c>
      <c r="H26" s="17">
        <v>124</v>
      </c>
      <c r="I26" s="17">
        <v>60</v>
      </c>
      <c r="J26" s="17">
        <v>300</v>
      </c>
      <c r="K26" s="17">
        <v>56</v>
      </c>
      <c r="L26" s="17">
        <v>808</v>
      </c>
      <c r="M26" s="17">
        <v>636</v>
      </c>
      <c r="N26" s="17">
        <v>40</v>
      </c>
      <c r="O26" s="17">
        <v>1004</v>
      </c>
      <c r="P26" s="17">
        <v>256</v>
      </c>
      <c r="Q26" s="18">
        <v>108</v>
      </c>
    </row>
    <row r="27" spans="2:17" x14ac:dyDescent="0.15">
      <c r="B27" s="25"/>
      <c r="C27" s="26"/>
      <c r="D27" s="19" t="s">
        <v>29</v>
      </c>
      <c r="E27" s="20">
        <f>E26/D26*100</f>
        <v>0.7567567567567568</v>
      </c>
      <c r="F27" s="20">
        <f>F26/D26*100</f>
        <v>2.4864864864864864</v>
      </c>
      <c r="G27" s="20">
        <f>G26/D26*100</f>
        <v>5.0810810810810816</v>
      </c>
      <c r="H27" s="20">
        <f>H26/D26*100</f>
        <v>3.3513513513513513</v>
      </c>
      <c r="I27" s="20">
        <f>I26/D26*100</f>
        <v>1.6216216216216217</v>
      </c>
      <c r="J27" s="20">
        <f>J26/D26*100</f>
        <v>8.1081081081081088</v>
      </c>
      <c r="K27" s="20">
        <f>K26/D26*100</f>
        <v>1.5135135135135136</v>
      </c>
      <c r="L27" s="20">
        <f>L26/D26*100</f>
        <v>21.837837837837839</v>
      </c>
      <c r="M27" s="20">
        <f>M26/D26*100</f>
        <v>17.189189189189189</v>
      </c>
      <c r="N27" s="20">
        <f>N26/D26*100</f>
        <v>1.0810810810810811</v>
      </c>
      <c r="O27" s="20">
        <f>O26/D26*100</f>
        <v>27.135135135135137</v>
      </c>
      <c r="P27" s="20">
        <f>P26/D26*100</f>
        <v>6.9189189189189193</v>
      </c>
      <c r="Q27" s="21">
        <f>Q26/D26*100</f>
        <v>2.9189189189189189</v>
      </c>
    </row>
    <row r="28" spans="2:17" x14ac:dyDescent="0.15">
      <c r="B28" s="25" t="s">
        <v>0</v>
      </c>
      <c r="C28" s="26"/>
      <c r="D28" s="16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8">
        <v>0</v>
      </c>
    </row>
    <row r="29" spans="2:17" ht="12.75" thickBot="1" x14ac:dyDescent="0.2">
      <c r="B29" s="29"/>
      <c r="C29" s="30"/>
      <c r="D29" s="22" t="s">
        <v>30</v>
      </c>
      <c r="E29" s="23" t="s">
        <v>30</v>
      </c>
      <c r="F29" s="23" t="s">
        <v>30</v>
      </c>
      <c r="G29" s="23" t="s">
        <v>30</v>
      </c>
      <c r="H29" s="23" t="s">
        <v>30</v>
      </c>
      <c r="I29" s="23" t="s">
        <v>30</v>
      </c>
      <c r="J29" s="23" t="s">
        <v>30</v>
      </c>
      <c r="K29" s="23" t="s">
        <v>30</v>
      </c>
      <c r="L29" s="23" t="s">
        <v>30</v>
      </c>
      <c r="M29" s="23" t="s">
        <v>30</v>
      </c>
      <c r="N29" s="23" t="s">
        <v>30</v>
      </c>
      <c r="O29" s="23" t="s">
        <v>30</v>
      </c>
      <c r="P29" s="23" t="s">
        <v>30</v>
      </c>
      <c r="Q29" s="24" t="s">
        <v>30</v>
      </c>
    </row>
    <row r="30" spans="2:17" ht="12.75" thickTop="1" x14ac:dyDescent="0.15"/>
    <row r="31" spans="2:17" x14ac:dyDescent="0.15">
      <c r="B31" s="1" t="s">
        <v>33</v>
      </c>
    </row>
    <row r="32" spans="2:17" x14ac:dyDescent="0.15">
      <c r="B32" s="1" t="s">
        <v>34</v>
      </c>
    </row>
  </sheetData>
  <mergeCells count="11">
    <mergeCell ref="B18:C19"/>
    <mergeCell ref="B8:C9"/>
    <mergeCell ref="B10:C11"/>
    <mergeCell ref="B12:C13"/>
    <mergeCell ref="B14:C15"/>
    <mergeCell ref="B16:C17"/>
    <mergeCell ref="B20:C21"/>
    <mergeCell ref="B22:C23"/>
    <mergeCell ref="B24:C25"/>
    <mergeCell ref="B26:C27"/>
    <mergeCell ref="B28:C29"/>
  </mergeCells>
  <phoneticPr fontId="1"/>
  <pageMargins left="0.7" right="0.7" top="0.75" bottom="0.75" header="0.3" footer="0.3"/>
  <pageSetup paperSize="9" orientation="portrait"/>
  <ignoredErrors>
    <ignoredError sqref="D9 D11:D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2020-01-17T03:56:16Z</dcterms:modified>
</cp:coreProperties>
</file>