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835" tabRatio="882"/>
  </bookViews>
  <sheets>
    <sheet name="第１５表" sheetId="17" r:id="rId1"/>
  </sheets>
  <calcPr calcId="162913"/>
</workbook>
</file>

<file path=xl/calcChain.xml><?xml version="1.0" encoding="utf-8"?>
<calcChain xmlns="http://schemas.openxmlformats.org/spreadsheetml/2006/main">
  <c r="R35" i="17" l="1"/>
  <c r="Q35" i="17"/>
  <c r="P35" i="17"/>
  <c r="O35" i="17"/>
  <c r="N35" i="17"/>
  <c r="M35" i="17"/>
  <c r="L35" i="17"/>
  <c r="K35" i="17"/>
  <c r="J35" i="17"/>
  <c r="I35" i="17"/>
  <c r="H35" i="17"/>
  <c r="G35" i="17"/>
  <c r="F35" i="17"/>
  <c r="E35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R31" i="17"/>
  <c r="Q31" i="17"/>
  <c r="P31" i="17"/>
  <c r="O31" i="17"/>
  <c r="N31" i="17"/>
  <c r="M31" i="17"/>
  <c r="L31" i="17"/>
  <c r="K31" i="17"/>
  <c r="J31" i="17"/>
  <c r="I31" i="17"/>
  <c r="H31" i="17"/>
  <c r="G31" i="17"/>
  <c r="F31" i="17"/>
  <c r="E31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R27" i="17"/>
  <c r="Q27" i="17"/>
  <c r="P27" i="17"/>
  <c r="O27" i="17"/>
  <c r="N27" i="17"/>
  <c r="M27" i="17"/>
  <c r="L27" i="17"/>
  <c r="K27" i="17"/>
  <c r="J27" i="17"/>
  <c r="I27" i="17"/>
  <c r="H27" i="17"/>
  <c r="G27" i="17"/>
  <c r="F27" i="17"/>
  <c r="E27" i="17"/>
  <c r="R25" i="17"/>
  <c r="Q25" i="17"/>
  <c r="P25" i="17"/>
  <c r="O25" i="17"/>
  <c r="N25" i="17"/>
  <c r="M25" i="17"/>
  <c r="L25" i="17"/>
  <c r="K25" i="17"/>
  <c r="J25" i="17"/>
  <c r="I25" i="17"/>
  <c r="H25" i="17"/>
  <c r="G25" i="17"/>
  <c r="F25" i="17"/>
  <c r="E25" i="17"/>
  <c r="R23" i="17"/>
  <c r="Q23" i="17"/>
  <c r="P23" i="17"/>
  <c r="O23" i="17"/>
  <c r="N23" i="17"/>
  <c r="M23" i="17"/>
  <c r="L23" i="17"/>
  <c r="K23" i="17"/>
  <c r="J23" i="17"/>
  <c r="I23" i="17"/>
  <c r="H23" i="17"/>
  <c r="G23" i="17"/>
  <c r="F23" i="17"/>
  <c r="E23" i="17"/>
  <c r="R21" i="17"/>
  <c r="Q21" i="17"/>
  <c r="P21" i="17"/>
  <c r="O21" i="17"/>
  <c r="N21" i="17"/>
  <c r="M21" i="17"/>
  <c r="L21" i="17"/>
  <c r="K21" i="17"/>
  <c r="J21" i="17"/>
  <c r="I21" i="17"/>
  <c r="H21" i="17"/>
  <c r="G21" i="17"/>
  <c r="F21" i="17"/>
  <c r="E21" i="17"/>
  <c r="R19" i="17"/>
  <c r="Q19" i="17"/>
  <c r="P19" i="17"/>
  <c r="O19" i="17"/>
  <c r="N19" i="17"/>
  <c r="M19" i="17"/>
  <c r="L19" i="17"/>
  <c r="K19" i="17"/>
  <c r="J19" i="17"/>
  <c r="I19" i="17"/>
  <c r="H19" i="17"/>
  <c r="G19" i="17"/>
  <c r="F19" i="17"/>
  <c r="E19" i="17"/>
  <c r="R17" i="17"/>
  <c r="Q17" i="17"/>
  <c r="P17" i="17"/>
  <c r="O17" i="17"/>
  <c r="N17" i="17"/>
  <c r="M17" i="17"/>
  <c r="L17" i="17"/>
  <c r="K17" i="17"/>
  <c r="J17" i="17"/>
  <c r="I17" i="17"/>
  <c r="H17" i="17"/>
  <c r="G17" i="17"/>
  <c r="F17" i="17"/>
  <c r="E17" i="17"/>
  <c r="R15" i="17"/>
  <c r="Q15" i="17"/>
  <c r="P15" i="17"/>
  <c r="O15" i="17"/>
  <c r="N15" i="17"/>
  <c r="M15" i="17"/>
  <c r="L15" i="17"/>
  <c r="K15" i="17"/>
  <c r="J15" i="17"/>
  <c r="I15" i="17"/>
  <c r="H15" i="17"/>
  <c r="G15" i="17"/>
  <c r="F15" i="17"/>
  <c r="E15" i="17"/>
  <c r="R13" i="17"/>
  <c r="Q13" i="17"/>
  <c r="P13" i="17"/>
  <c r="O13" i="17"/>
  <c r="N13" i="17"/>
  <c r="M13" i="17"/>
  <c r="L13" i="17"/>
  <c r="K13" i="17"/>
  <c r="J13" i="17"/>
  <c r="I13" i="17"/>
  <c r="H13" i="17"/>
  <c r="G13" i="17"/>
  <c r="F13" i="17"/>
  <c r="E13" i="17"/>
  <c r="R11" i="17"/>
  <c r="Q11" i="17"/>
  <c r="P11" i="17"/>
  <c r="O11" i="17"/>
  <c r="N11" i="17"/>
  <c r="M11" i="17"/>
  <c r="L11" i="17"/>
  <c r="K11" i="17"/>
  <c r="J11" i="17"/>
  <c r="I11" i="17"/>
  <c r="H11" i="17"/>
  <c r="G11" i="17"/>
  <c r="F11" i="17"/>
  <c r="E11" i="17"/>
  <c r="R9" i="17"/>
  <c r="Q9" i="17"/>
  <c r="P9" i="17"/>
  <c r="O9" i="17"/>
  <c r="N9" i="17"/>
  <c r="M9" i="17"/>
  <c r="L9" i="17"/>
  <c r="K9" i="17"/>
  <c r="J9" i="17"/>
  <c r="I9" i="17"/>
  <c r="H9" i="17"/>
  <c r="G9" i="17"/>
  <c r="F9" i="17"/>
  <c r="E9" i="17"/>
</calcChain>
</file>

<file path=xl/sharedStrings.xml><?xml version="1.0" encoding="utf-8"?>
<sst xmlns="http://schemas.openxmlformats.org/spreadsheetml/2006/main" count="51" uniqueCount="38">
  <si>
    <t>その他</t>
  </si>
  <si>
    <t>分類不能</t>
  </si>
  <si>
    <t>労働災害原因要素の分析</t>
  </si>
  <si>
    <t>防護・安全装置を無効にする</t>
  </si>
  <si>
    <t>安全措置の不履行</t>
  </si>
  <si>
    <t>不安全な放置</t>
  </si>
  <si>
    <t>危険な状態を作る</t>
  </si>
  <si>
    <t>機械、装置等の指定外の使用</t>
  </si>
  <si>
    <t>運転中の機械、装置等の掃除、注油、修理、点検等</t>
  </si>
  <si>
    <t>保護具、服装の欠陥</t>
  </si>
  <si>
    <t>その他の危険場所への接近</t>
  </si>
  <si>
    <t>その他の不安全な行為</t>
  </si>
  <si>
    <t>運転の失敗（乗物）</t>
  </si>
  <si>
    <t>誤った動作</t>
  </si>
  <si>
    <t>平成28年　製造業</t>
    <phoneticPr fontId="1"/>
  </si>
  <si>
    <t>17歳以下</t>
  </si>
  <si>
    <t>70歳以上</t>
  </si>
  <si>
    <t>不安全な行動別・被災者の年齢階級別死傷者数</t>
    <phoneticPr fontId="1"/>
  </si>
  <si>
    <t>第15表 不安全な行動別・被災者の年齢階級別死傷者数(平成28年，休業4日以上，単位：人)</t>
    <phoneticPr fontId="1"/>
  </si>
  <si>
    <t>18歳～19歳</t>
  </si>
  <si>
    <t>20歳～24歳</t>
  </si>
  <si>
    <t>25歳～29歳</t>
  </si>
  <si>
    <t>30歳～34歳</t>
  </si>
  <si>
    <t>35歳～39歳</t>
  </si>
  <si>
    <t>40歳～44歳</t>
  </si>
  <si>
    <t>45歳～49歳</t>
  </si>
  <si>
    <t>50歳～54歳</t>
  </si>
  <si>
    <t>55歳～59歳</t>
  </si>
  <si>
    <t>60歳～64歳</t>
  </si>
  <si>
    <t>65歳～69歳</t>
  </si>
  <si>
    <t>合計</t>
    <rPh sb="0" eb="2">
      <t>ゴウケイ</t>
    </rPh>
    <phoneticPr fontId="1"/>
  </si>
  <si>
    <t>合計</t>
  </si>
  <si>
    <t>不安全な行動のないもの及び分類不能</t>
  </si>
  <si>
    <t>(100)</t>
    <phoneticPr fontId="1"/>
  </si>
  <si>
    <t>被災者の年齢階級</t>
    <phoneticPr fontId="1"/>
  </si>
  <si>
    <t>不安全な行動</t>
    <phoneticPr fontId="1"/>
  </si>
  <si>
    <t>（注）</t>
    <phoneticPr fontId="1"/>
  </si>
  <si>
    <t xml:space="preserve">（ ）内は被災者の年齢階級別の割合：％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</si>
</sst>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(#,##0.0\)"/>
  </numFmts>
  <fonts count="6" x14ac:knownFonts="1">
    <font>
      <sz val="9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.5"/>
      <name val="ＭＳ 明朝"/>
      <family val="1"/>
      <charset val="128"/>
    </font>
    <font>
      <sz val="10"/>
      <color theme="1"/>
      <name val="ＭＳ Ｐゴシック"/>
      <family val="2"/>
      <charset val="128"/>
    </font>
    <font>
      <b/>
      <sz val="10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DFDF00"/>
        <bgColor indexed="64"/>
      </patternFill>
    </fill>
    <fill>
      <patternFill patternType="solid">
        <fgColor rgb="FFF6FC7D"/>
        <bgColor indexed="64"/>
      </patternFill>
    </fill>
  </fills>
  <borders count="17">
    <border>
      <left/>
      <right/>
      <top/>
      <bottom/>
      <diagonal/>
    </border>
    <border>
      <left style="thick">
        <color rgb="FFB0B000"/>
      </left>
      <right style="thin">
        <color rgb="FFB0B000"/>
      </right>
      <top style="thin">
        <color rgb="FFB0B000"/>
      </top>
      <bottom style="thin">
        <color rgb="FFB0B000"/>
      </bottom>
      <diagonal/>
    </border>
    <border>
      <left style="thin">
        <color rgb="FFB0B000"/>
      </left>
      <right style="thin">
        <color rgb="FFB0B000"/>
      </right>
      <top style="thin">
        <color rgb="FFB0B000"/>
      </top>
      <bottom style="thin">
        <color rgb="FFB0B000"/>
      </bottom>
      <diagonal/>
    </border>
    <border>
      <left style="thin">
        <color rgb="FFB0B000"/>
      </left>
      <right style="thick">
        <color rgb="FFB0B000"/>
      </right>
      <top style="thin">
        <color rgb="FFB0B000"/>
      </top>
      <bottom style="thin">
        <color rgb="FFB0B000"/>
      </bottom>
      <diagonal/>
    </border>
    <border>
      <left style="thick">
        <color rgb="FFB0B000"/>
      </left>
      <right style="thin">
        <color rgb="FFB0B000"/>
      </right>
      <top style="thin">
        <color rgb="FFB0B000"/>
      </top>
      <bottom style="thick">
        <color rgb="FFB0B000"/>
      </bottom>
      <diagonal/>
    </border>
    <border>
      <left style="thin">
        <color rgb="FFB0B000"/>
      </left>
      <right style="thin">
        <color rgb="FFB0B000"/>
      </right>
      <top style="thin">
        <color rgb="FFB0B000"/>
      </top>
      <bottom style="thick">
        <color rgb="FFB0B000"/>
      </bottom>
      <diagonal/>
    </border>
    <border>
      <left style="thin">
        <color rgb="FFB0B000"/>
      </left>
      <right style="thick">
        <color rgb="FFB0B000"/>
      </right>
      <top style="thin">
        <color rgb="FFB0B000"/>
      </top>
      <bottom style="thick">
        <color rgb="FFB0B000"/>
      </bottom>
      <diagonal/>
    </border>
    <border>
      <left style="thick">
        <color rgb="FFB0B000"/>
      </left>
      <right style="thin">
        <color rgb="FFB0B000"/>
      </right>
      <top/>
      <bottom style="thin">
        <color rgb="FFB0B000"/>
      </bottom>
      <diagonal/>
    </border>
    <border>
      <left style="thin">
        <color rgb="FFB0B000"/>
      </left>
      <right style="thin">
        <color rgb="FFB0B000"/>
      </right>
      <top/>
      <bottom style="thin">
        <color rgb="FFB0B000"/>
      </bottom>
      <diagonal/>
    </border>
    <border>
      <left style="thin">
        <color rgb="FFB0B000"/>
      </left>
      <right style="thick">
        <color rgb="FFB0B000"/>
      </right>
      <top/>
      <bottom style="thin">
        <color rgb="FFB0B000"/>
      </bottom>
      <diagonal/>
    </border>
    <border>
      <left style="thick">
        <color rgb="FFB0B000"/>
      </left>
      <right style="thin">
        <color rgb="FFB0B000"/>
      </right>
      <top style="thick">
        <color rgb="FFB0B000"/>
      </top>
      <bottom style="thick">
        <color rgb="FFB0B000"/>
      </bottom>
      <diagonal/>
    </border>
    <border>
      <left style="thin">
        <color rgb="FFB0B000"/>
      </left>
      <right style="thin">
        <color rgb="FFB0B000"/>
      </right>
      <top style="thick">
        <color rgb="FFB0B000"/>
      </top>
      <bottom style="thick">
        <color rgb="FFB0B000"/>
      </bottom>
      <diagonal/>
    </border>
    <border>
      <left style="thin">
        <color rgb="FFB0B000"/>
      </left>
      <right style="thick">
        <color rgb="FFB0B000"/>
      </right>
      <top style="thick">
        <color rgb="FFB0B000"/>
      </top>
      <bottom style="thick">
        <color rgb="FFB0B000"/>
      </bottom>
      <diagonal/>
    </border>
    <border>
      <left/>
      <right style="thin">
        <color rgb="FFB0B000"/>
      </right>
      <top style="thick">
        <color rgb="FFB0B000"/>
      </top>
      <bottom style="thick">
        <color rgb="FFB0B000"/>
      </bottom>
      <diagonal/>
    </border>
    <border>
      <left/>
      <right style="thin">
        <color rgb="FFB0B000"/>
      </right>
      <top/>
      <bottom style="thin">
        <color rgb="FFB0B000"/>
      </bottom>
      <diagonal/>
    </border>
    <border>
      <left/>
      <right style="thin">
        <color rgb="FFB0B000"/>
      </right>
      <top style="thin">
        <color rgb="FFB0B000"/>
      </top>
      <bottom style="thin">
        <color rgb="FFB0B000"/>
      </bottom>
      <diagonal/>
    </border>
    <border>
      <left/>
      <right style="thin">
        <color rgb="FFB0B000"/>
      </right>
      <top style="thin">
        <color rgb="FFB0B000"/>
      </top>
      <bottom style="thick">
        <color rgb="FFB0B000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2" borderId="12" xfId="0" applyFont="1" applyFill="1" applyBorder="1" applyAlignment="1">
      <alignment horizontal="right" vertical="top"/>
    </xf>
    <xf numFmtId="0" fontId="4" fillId="2" borderId="1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textRotation="255"/>
    </xf>
    <xf numFmtId="0" fontId="4" fillId="3" borderId="14" xfId="0" applyFont="1" applyFill="1" applyBorder="1">
      <alignment vertical="center"/>
    </xf>
    <xf numFmtId="0" fontId="4" fillId="3" borderId="8" xfId="0" applyFont="1" applyFill="1" applyBorder="1">
      <alignment vertical="center"/>
    </xf>
    <xf numFmtId="0" fontId="4" fillId="3" borderId="9" xfId="0" applyFont="1" applyFill="1" applyBorder="1">
      <alignment vertical="center"/>
    </xf>
    <xf numFmtId="49" fontId="4" fillId="3" borderId="15" xfId="0" applyNumberFormat="1" applyFont="1" applyFill="1" applyBorder="1" applyAlignment="1">
      <alignment horizontal="right" vertical="center"/>
    </xf>
    <xf numFmtId="176" fontId="4" fillId="3" borderId="2" xfId="0" applyNumberFormat="1" applyFont="1" applyFill="1" applyBorder="1">
      <alignment vertical="center"/>
    </xf>
    <xf numFmtId="176" fontId="4" fillId="3" borderId="3" xfId="0" applyNumberFormat="1" applyFont="1" applyFill="1" applyBorder="1">
      <alignment vertical="center"/>
    </xf>
    <xf numFmtId="0" fontId="3" fillId="3" borderId="15" xfId="0" applyFont="1" applyFill="1" applyBorder="1">
      <alignment vertical="center"/>
    </xf>
    <xf numFmtId="0" fontId="3" fillId="3" borderId="2" xfId="0" applyFont="1" applyFill="1" applyBorder="1">
      <alignment vertical="center"/>
    </xf>
    <xf numFmtId="0" fontId="3" fillId="3" borderId="3" xfId="0" applyFont="1" applyFill="1" applyBorder="1">
      <alignment vertical="center"/>
    </xf>
    <xf numFmtId="49" fontId="3" fillId="3" borderId="15" xfId="0" applyNumberFormat="1" applyFont="1" applyFill="1" applyBorder="1" applyAlignment="1">
      <alignment horizontal="right" vertical="center"/>
    </xf>
    <xf numFmtId="176" fontId="3" fillId="3" borderId="2" xfId="0" applyNumberFormat="1" applyFont="1" applyFill="1" applyBorder="1">
      <alignment vertical="center"/>
    </xf>
    <xf numFmtId="176" fontId="3" fillId="3" borderId="3" xfId="0" applyNumberFormat="1" applyFont="1" applyFill="1" applyBorder="1">
      <alignment vertical="center"/>
    </xf>
    <xf numFmtId="49" fontId="3" fillId="3" borderId="16" xfId="0" applyNumberFormat="1" applyFont="1" applyFill="1" applyBorder="1" applyAlignment="1">
      <alignment horizontal="right" vertical="center"/>
    </xf>
    <xf numFmtId="176" fontId="3" fillId="3" borderId="5" xfId="0" applyNumberFormat="1" applyFont="1" applyFill="1" applyBorder="1">
      <alignment vertical="center"/>
    </xf>
    <xf numFmtId="176" fontId="3" fillId="3" borderId="6" xfId="0" applyNumberFormat="1" applyFont="1" applyFill="1" applyBorder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6FC7D"/>
      <color rgb="FFDFDF00"/>
      <color rgb="FFB0B000"/>
      <color rgb="FFFAFDAE"/>
      <color rgb="FFC8FCB7"/>
      <color rgb="FF38AB86"/>
      <color rgb="FF2C8769"/>
      <color rgb="FFDCFED4"/>
      <color rgb="FF5CD186"/>
      <color rgb="FFD9E8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tabSelected="1" workbookViewId="0"/>
  </sheetViews>
  <sheetFormatPr defaultRowHeight="12" x14ac:dyDescent="0.15"/>
  <cols>
    <col min="1" max="2" width="2.83203125" style="1" customWidth="1"/>
    <col min="3" max="3" width="52.83203125" style="1" customWidth="1"/>
    <col min="4" max="18" width="9.83203125" style="1" customWidth="1"/>
    <col min="19" max="19" width="10.83203125" style="1" customWidth="1"/>
    <col min="20" max="16384" width="9.33203125" style="1"/>
  </cols>
  <sheetData>
    <row r="1" spans="1:18" x14ac:dyDescent="0.15">
      <c r="A1" s="2" t="s">
        <v>2</v>
      </c>
    </row>
    <row r="2" spans="1:18" x14ac:dyDescent="0.15">
      <c r="A2" s="2" t="s">
        <v>14</v>
      </c>
    </row>
    <row r="3" spans="1:18" x14ac:dyDescent="0.15">
      <c r="A3" s="2" t="s">
        <v>17</v>
      </c>
    </row>
    <row r="5" spans="1:18" ht="17.25" x14ac:dyDescent="0.15">
      <c r="B5" s="3" t="s">
        <v>18</v>
      </c>
      <c r="C5" s="3"/>
    </row>
    <row r="6" spans="1:18" ht="12.75" thickBot="1" x14ac:dyDescent="0.2"/>
    <row r="7" spans="1:18" ht="75" thickTop="1" thickBot="1" x14ac:dyDescent="0.2">
      <c r="B7" s="8" t="s">
        <v>35</v>
      </c>
      <c r="C7" s="4" t="s">
        <v>34</v>
      </c>
      <c r="D7" s="5" t="s">
        <v>30</v>
      </c>
      <c r="E7" s="6" t="s">
        <v>15</v>
      </c>
      <c r="F7" s="6" t="s">
        <v>19</v>
      </c>
      <c r="G7" s="6" t="s">
        <v>20</v>
      </c>
      <c r="H7" s="6" t="s">
        <v>21</v>
      </c>
      <c r="I7" s="6" t="s">
        <v>22</v>
      </c>
      <c r="J7" s="6" t="s">
        <v>23</v>
      </c>
      <c r="K7" s="6" t="s">
        <v>24</v>
      </c>
      <c r="L7" s="6" t="s">
        <v>25</v>
      </c>
      <c r="M7" s="6" t="s">
        <v>26</v>
      </c>
      <c r="N7" s="6" t="s">
        <v>27</v>
      </c>
      <c r="O7" s="6" t="s">
        <v>28</v>
      </c>
      <c r="P7" s="6" t="s">
        <v>29</v>
      </c>
      <c r="Q7" s="6" t="s">
        <v>16</v>
      </c>
      <c r="R7" s="7" t="s">
        <v>1</v>
      </c>
    </row>
    <row r="8" spans="1:18" ht="12.75" thickTop="1" x14ac:dyDescent="0.15">
      <c r="B8" s="24" t="s">
        <v>31</v>
      </c>
      <c r="C8" s="25"/>
      <c r="D8" s="9">
        <v>27884</v>
      </c>
      <c r="E8" s="10">
        <v>28</v>
      </c>
      <c r="F8" s="10">
        <v>264</v>
      </c>
      <c r="G8" s="10">
        <v>1920</v>
      </c>
      <c r="H8" s="10">
        <v>2052</v>
      </c>
      <c r="I8" s="10">
        <v>2328</v>
      </c>
      <c r="J8" s="10">
        <v>2568</v>
      </c>
      <c r="K8" s="10">
        <v>3028</v>
      </c>
      <c r="L8" s="10">
        <v>3340</v>
      </c>
      <c r="M8" s="10">
        <v>3180</v>
      </c>
      <c r="N8" s="10">
        <v>3084</v>
      </c>
      <c r="O8" s="10">
        <v>3044</v>
      </c>
      <c r="P8" s="10">
        <v>2084</v>
      </c>
      <c r="Q8" s="10">
        <v>964</v>
      </c>
      <c r="R8" s="11">
        <v>0</v>
      </c>
    </row>
    <row r="9" spans="1:18" x14ac:dyDescent="0.15">
      <c r="B9" s="26"/>
      <c r="C9" s="27"/>
      <c r="D9" s="12" t="s">
        <v>33</v>
      </c>
      <c r="E9" s="13">
        <f>E8/D8*100</f>
        <v>0.10041600918089227</v>
      </c>
      <c r="F9" s="13">
        <f>F8/D8*100</f>
        <v>0.94677951513412706</v>
      </c>
      <c r="G9" s="13">
        <f>G8/D8*100</f>
        <v>6.8856692009754692</v>
      </c>
      <c r="H9" s="13">
        <f>H8/D8*100</f>
        <v>7.3590589585425334</v>
      </c>
      <c r="I9" s="13">
        <f>I8/D8*100</f>
        <v>8.3488739061827584</v>
      </c>
      <c r="J9" s="13">
        <f>J8/D8*100</f>
        <v>9.2095825563046905</v>
      </c>
      <c r="K9" s="13">
        <f>K8/D8*100</f>
        <v>10.859274135705062</v>
      </c>
      <c r="L9" s="13">
        <f>L8/D8*100</f>
        <v>11.978195380863578</v>
      </c>
      <c r="M9" s="13">
        <f>M8/D8*100</f>
        <v>11.404389614115622</v>
      </c>
      <c r="N9" s="13">
        <f>N8/D8*100</f>
        <v>11.060106154066847</v>
      </c>
      <c r="O9" s="13">
        <f>O8/D8*100</f>
        <v>10.916654712379859</v>
      </c>
      <c r="P9" s="13">
        <f>P8/D8*100</f>
        <v>7.4738201118921248</v>
      </c>
      <c r="Q9" s="13">
        <f>Q8/D8*100</f>
        <v>3.4571797446564334</v>
      </c>
      <c r="R9" s="14">
        <f>R8/D8*100</f>
        <v>0</v>
      </c>
    </row>
    <row r="10" spans="1:18" x14ac:dyDescent="0.15">
      <c r="B10" s="28" t="s">
        <v>3</v>
      </c>
      <c r="C10" s="29"/>
      <c r="D10" s="15">
        <v>236</v>
      </c>
      <c r="E10" s="16">
        <v>0</v>
      </c>
      <c r="F10" s="16">
        <v>0</v>
      </c>
      <c r="G10" s="16">
        <v>48</v>
      </c>
      <c r="H10" s="16">
        <v>8</v>
      </c>
      <c r="I10" s="16">
        <v>24</v>
      </c>
      <c r="J10" s="16">
        <v>20</v>
      </c>
      <c r="K10" s="16">
        <v>16</v>
      </c>
      <c r="L10" s="16">
        <v>16</v>
      </c>
      <c r="M10" s="16">
        <v>40</v>
      </c>
      <c r="N10" s="16">
        <v>16</v>
      </c>
      <c r="O10" s="16">
        <v>28</v>
      </c>
      <c r="P10" s="16">
        <v>16</v>
      </c>
      <c r="Q10" s="16">
        <v>4</v>
      </c>
      <c r="R10" s="17">
        <v>0</v>
      </c>
    </row>
    <row r="11" spans="1:18" x14ac:dyDescent="0.15">
      <c r="B11" s="28"/>
      <c r="C11" s="29"/>
      <c r="D11" s="18" t="s">
        <v>33</v>
      </c>
      <c r="E11" s="19">
        <f>E10/D10*100</f>
        <v>0</v>
      </c>
      <c r="F11" s="19">
        <f>F10/D10*100</f>
        <v>0</v>
      </c>
      <c r="G11" s="19">
        <f>G10/D10*100</f>
        <v>20.33898305084746</v>
      </c>
      <c r="H11" s="19">
        <f>H10/D10*100</f>
        <v>3.3898305084745761</v>
      </c>
      <c r="I11" s="19">
        <f>I10/D10*100</f>
        <v>10.16949152542373</v>
      </c>
      <c r="J11" s="19">
        <f>J10/D10*100</f>
        <v>8.4745762711864394</v>
      </c>
      <c r="K11" s="19">
        <f>K10/D10*100</f>
        <v>6.7796610169491522</v>
      </c>
      <c r="L11" s="19">
        <f>L10/D10*100</f>
        <v>6.7796610169491522</v>
      </c>
      <c r="M11" s="19">
        <f>M10/D10*100</f>
        <v>16.949152542372879</v>
      </c>
      <c r="N11" s="19">
        <f>N10/D10*100</f>
        <v>6.7796610169491522</v>
      </c>
      <c r="O11" s="19">
        <f>O10/D10*100</f>
        <v>11.864406779661017</v>
      </c>
      <c r="P11" s="19">
        <f>P10/D10*100</f>
        <v>6.7796610169491522</v>
      </c>
      <c r="Q11" s="19">
        <f>Q10/D10*100</f>
        <v>1.6949152542372881</v>
      </c>
      <c r="R11" s="20">
        <f>R10/D10*100</f>
        <v>0</v>
      </c>
    </row>
    <row r="12" spans="1:18" x14ac:dyDescent="0.15">
      <c r="B12" s="28" t="s">
        <v>4</v>
      </c>
      <c r="C12" s="29"/>
      <c r="D12" s="15">
        <v>676</v>
      </c>
      <c r="E12" s="16">
        <v>0</v>
      </c>
      <c r="F12" s="16">
        <v>4</v>
      </c>
      <c r="G12" s="16">
        <v>60</v>
      </c>
      <c r="H12" s="16">
        <v>56</v>
      </c>
      <c r="I12" s="16">
        <v>72</v>
      </c>
      <c r="J12" s="16">
        <v>56</v>
      </c>
      <c r="K12" s="16">
        <v>88</v>
      </c>
      <c r="L12" s="16">
        <v>72</v>
      </c>
      <c r="M12" s="16">
        <v>60</v>
      </c>
      <c r="N12" s="16">
        <v>72</v>
      </c>
      <c r="O12" s="16">
        <v>64</v>
      </c>
      <c r="P12" s="16">
        <v>48</v>
      </c>
      <c r="Q12" s="16">
        <v>24</v>
      </c>
      <c r="R12" s="17">
        <v>0</v>
      </c>
    </row>
    <row r="13" spans="1:18" x14ac:dyDescent="0.15">
      <c r="B13" s="28"/>
      <c r="C13" s="29"/>
      <c r="D13" s="18" t="s">
        <v>33</v>
      </c>
      <c r="E13" s="19">
        <f>E12/D12*100</f>
        <v>0</v>
      </c>
      <c r="F13" s="19">
        <f>F12/D12*100</f>
        <v>0.59171597633136097</v>
      </c>
      <c r="G13" s="19">
        <f>G12/D12*100</f>
        <v>8.8757396449704142</v>
      </c>
      <c r="H13" s="19">
        <f>H12/D12*100</f>
        <v>8.2840236686390547</v>
      </c>
      <c r="I13" s="19">
        <f>I12/D12*100</f>
        <v>10.650887573964498</v>
      </c>
      <c r="J13" s="19">
        <f>J12/D12*100</f>
        <v>8.2840236686390547</v>
      </c>
      <c r="K13" s="19">
        <f>K12/D12*100</f>
        <v>13.017751479289942</v>
      </c>
      <c r="L13" s="19">
        <f>L12/D12*100</f>
        <v>10.650887573964498</v>
      </c>
      <c r="M13" s="19">
        <f>M12/D12*100</f>
        <v>8.8757396449704142</v>
      </c>
      <c r="N13" s="19">
        <f>N12/D12*100</f>
        <v>10.650887573964498</v>
      </c>
      <c r="O13" s="19">
        <f>O12/D12*100</f>
        <v>9.4674556213017755</v>
      </c>
      <c r="P13" s="19">
        <f>P12/D12*100</f>
        <v>7.1005917159763312</v>
      </c>
      <c r="Q13" s="19">
        <f>Q12/D12*100</f>
        <v>3.5502958579881656</v>
      </c>
      <c r="R13" s="20">
        <f>R12/D12*100</f>
        <v>0</v>
      </c>
    </row>
    <row r="14" spans="1:18" x14ac:dyDescent="0.15">
      <c r="B14" s="28" t="s">
        <v>5</v>
      </c>
      <c r="C14" s="29"/>
      <c r="D14" s="15">
        <v>1140</v>
      </c>
      <c r="E14" s="16">
        <v>0</v>
      </c>
      <c r="F14" s="16">
        <v>8</v>
      </c>
      <c r="G14" s="16">
        <v>20</v>
      </c>
      <c r="H14" s="16">
        <v>60</v>
      </c>
      <c r="I14" s="16">
        <v>72</v>
      </c>
      <c r="J14" s="16">
        <v>72</v>
      </c>
      <c r="K14" s="16">
        <v>112</v>
      </c>
      <c r="L14" s="16">
        <v>136</v>
      </c>
      <c r="M14" s="16">
        <v>148</v>
      </c>
      <c r="N14" s="16">
        <v>156</v>
      </c>
      <c r="O14" s="16">
        <v>172</v>
      </c>
      <c r="P14" s="16">
        <v>140</v>
      </c>
      <c r="Q14" s="16">
        <v>44</v>
      </c>
      <c r="R14" s="17">
        <v>0</v>
      </c>
    </row>
    <row r="15" spans="1:18" x14ac:dyDescent="0.15">
      <c r="B15" s="28"/>
      <c r="C15" s="29"/>
      <c r="D15" s="18" t="s">
        <v>33</v>
      </c>
      <c r="E15" s="19">
        <f>E14/D14*100</f>
        <v>0</v>
      </c>
      <c r="F15" s="19">
        <f>F14/D14*100</f>
        <v>0.70175438596491224</v>
      </c>
      <c r="G15" s="19">
        <f>G14/D14*100</f>
        <v>1.7543859649122806</v>
      </c>
      <c r="H15" s="19">
        <f>H14/D14*100</f>
        <v>5.2631578947368416</v>
      </c>
      <c r="I15" s="19">
        <f>I14/D14*100</f>
        <v>6.3157894736842106</v>
      </c>
      <c r="J15" s="19">
        <f>J14/D14*100</f>
        <v>6.3157894736842106</v>
      </c>
      <c r="K15" s="19">
        <f>K14/D14*100</f>
        <v>9.8245614035087723</v>
      </c>
      <c r="L15" s="19">
        <f>L14/D14*100</f>
        <v>11.929824561403509</v>
      </c>
      <c r="M15" s="19">
        <f>M14/D14*100</f>
        <v>12.982456140350877</v>
      </c>
      <c r="N15" s="19">
        <f>N14/D14*100</f>
        <v>13.684210526315791</v>
      </c>
      <c r="O15" s="19">
        <f>O14/D14*100</f>
        <v>15.087719298245613</v>
      </c>
      <c r="P15" s="19">
        <f>P14/D14*100</f>
        <v>12.280701754385964</v>
      </c>
      <c r="Q15" s="19">
        <f>Q14/D14*100</f>
        <v>3.8596491228070176</v>
      </c>
      <c r="R15" s="20">
        <f>R14/D14*100</f>
        <v>0</v>
      </c>
    </row>
    <row r="16" spans="1:18" x14ac:dyDescent="0.15">
      <c r="B16" s="28" t="s">
        <v>6</v>
      </c>
      <c r="C16" s="29"/>
      <c r="D16" s="15">
        <v>1004</v>
      </c>
      <c r="E16" s="16">
        <v>0</v>
      </c>
      <c r="F16" s="16">
        <v>0</v>
      </c>
      <c r="G16" s="16">
        <v>60</v>
      </c>
      <c r="H16" s="16">
        <v>116</v>
      </c>
      <c r="I16" s="16">
        <v>80</v>
      </c>
      <c r="J16" s="16">
        <v>152</v>
      </c>
      <c r="K16" s="16">
        <v>140</v>
      </c>
      <c r="L16" s="16">
        <v>128</v>
      </c>
      <c r="M16" s="16">
        <v>68</v>
      </c>
      <c r="N16" s="16">
        <v>92</v>
      </c>
      <c r="O16" s="16">
        <v>80</v>
      </c>
      <c r="P16" s="16">
        <v>76</v>
      </c>
      <c r="Q16" s="16">
        <v>12</v>
      </c>
      <c r="R16" s="17">
        <v>0</v>
      </c>
    </row>
    <row r="17" spans="2:18" x14ac:dyDescent="0.15">
      <c r="B17" s="28"/>
      <c r="C17" s="29"/>
      <c r="D17" s="18" t="s">
        <v>33</v>
      </c>
      <c r="E17" s="19">
        <f>E16/D16*100</f>
        <v>0</v>
      </c>
      <c r="F17" s="19">
        <f>F16/D16*100</f>
        <v>0</v>
      </c>
      <c r="G17" s="19">
        <f>G16/D16*100</f>
        <v>5.9760956175298805</v>
      </c>
      <c r="H17" s="19">
        <f>H16/D16*100</f>
        <v>11.553784860557768</v>
      </c>
      <c r="I17" s="19">
        <f>I16/D16*100</f>
        <v>7.9681274900398407</v>
      </c>
      <c r="J17" s="19">
        <f>J16/D16*100</f>
        <v>15.139442231075698</v>
      </c>
      <c r="K17" s="19">
        <f>K16/D16*100</f>
        <v>13.944223107569719</v>
      </c>
      <c r="L17" s="19">
        <f>L16/D16*100</f>
        <v>12.749003984063744</v>
      </c>
      <c r="M17" s="19">
        <f>M16/D16*100</f>
        <v>6.7729083665338639</v>
      </c>
      <c r="N17" s="19">
        <f>N16/D16*100</f>
        <v>9.1633466135458175</v>
      </c>
      <c r="O17" s="19">
        <f>O16/D16*100</f>
        <v>7.9681274900398407</v>
      </c>
      <c r="P17" s="19">
        <f>P16/D16*100</f>
        <v>7.569721115537849</v>
      </c>
      <c r="Q17" s="19">
        <f>Q16/D16*100</f>
        <v>1.1952191235059761</v>
      </c>
      <c r="R17" s="20">
        <f>R16/D16*100</f>
        <v>0</v>
      </c>
    </row>
    <row r="18" spans="2:18" x14ac:dyDescent="0.15">
      <c r="B18" s="28" t="s">
        <v>7</v>
      </c>
      <c r="C18" s="29"/>
      <c r="D18" s="15">
        <v>332</v>
      </c>
      <c r="E18" s="16">
        <v>0</v>
      </c>
      <c r="F18" s="16">
        <v>4</v>
      </c>
      <c r="G18" s="16">
        <v>32</v>
      </c>
      <c r="H18" s="16">
        <v>40</v>
      </c>
      <c r="I18" s="16">
        <v>36</v>
      </c>
      <c r="J18" s="16">
        <v>32</v>
      </c>
      <c r="K18" s="16">
        <v>24</v>
      </c>
      <c r="L18" s="16">
        <v>44</v>
      </c>
      <c r="M18" s="16">
        <v>32</v>
      </c>
      <c r="N18" s="16">
        <v>16</v>
      </c>
      <c r="O18" s="16">
        <v>32</v>
      </c>
      <c r="P18" s="16">
        <v>28</v>
      </c>
      <c r="Q18" s="16">
        <v>12</v>
      </c>
      <c r="R18" s="17">
        <v>0</v>
      </c>
    </row>
    <row r="19" spans="2:18" x14ac:dyDescent="0.15">
      <c r="B19" s="28"/>
      <c r="C19" s="29"/>
      <c r="D19" s="18" t="s">
        <v>33</v>
      </c>
      <c r="E19" s="19">
        <f>E18/D18*100</f>
        <v>0</v>
      </c>
      <c r="F19" s="19">
        <f>F18/D18*100</f>
        <v>1.2048192771084338</v>
      </c>
      <c r="G19" s="19">
        <f>G18/D18*100</f>
        <v>9.6385542168674707</v>
      </c>
      <c r="H19" s="19">
        <f>H18/D18*100</f>
        <v>12.048192771084338</v>
      </c>
      <c r="I19" s="19">
        <f>I18/D18*100</f>
        <v>10.843373493975903</v>
      </c>
      <c r="J19" s="19">
        <f>J18/D18*100</f>
        <v>9.6385542168674707</v>
      </c>
      <c r="K19" s="19">
        <f>K18/D18*100</f>
        <v>7.2289156626506017</v>
      </c>
      <c r="L19" s="19">
        <f>L18/D18*100</f>
        <v>13.253012048192772</v>
      </c>
      <c r="M19" s="19">
        <f>M18/D18*100</f>
        <v>9.6385542168674707</v>
      </c>
      <c r="N19" s="19">
        <f>N18/D18*100</f>
        <v>4.8192771084337354</v>
      </c>
      <c r="O19" s="19">
        <f>O18/D18*100</f>
        <v>9.6385542168674707</v>
      </c>
      <c r="P19" s="19">
        <f>P18/D18*100</f>
        <v>8.4337349397590362</v>
      </c>
      <c r="Q19" s="19">
        <f>Q18/D18*100</f>
        <v>3.6144578313253009</v>
      </c>
      <c r="R19" s="20">
        <f>R18/D18*100</f>
        <v>0</v>
      </c>
    </row>
    <row r="20" spans="2:18" x14ac:dyDescent="0.15">
      <c r="B20" s="28" t="s">
        <v>8</v>
      </c>
      <c r="C20" s="29"/>
      <c r="D20" s="15">
        <v>2632</v>
      </c>
      <c r="E20" s="16">
        <v>0</v>
      </c>
      <c r="F20" s="16">
        <v>48</v>
      </c>
      <c r="G20" s="16">
        <v>264</v>
      </c>
      <c r="H20" s="16">
        <v>212</v>
      </c>
      <c r="I20" s="16">
        <v>232</v>
      </c>
      <c r="J20" s="16">
        <v>272</v>
      </c>
      <c r="K20" s="16">
        <v>324</v>
      </c>
      <c r="L20" s="16">
        <v>332</v>
      </c>
      <c r="M20" s="16">
        <v>312</v>
      </c>
      <c r="N20" s="16">
        <v>216</v>
      </c>
      <c r="O20" s="16">
        <v>228</v>
      </c>
      <c r="P20" s="16">
        <v>124</v>
      </c>
      <c r="Q20" s="16">
        <v>68</v>
      </c>
      <c r="R20" s="17">
        <v>0</v>
      </c>
    </row>
    <row r="21" spans="2:18" x14ac:dyDescent="0.15">
      <c r="B21" s="28"/>
      <c r="C21" s="29"/>
      <c r="D21" s="18" t="s">
        <v>33</v>
      </c>
      <c r="E21" s="19">
        <f>E20/D20*100</f>
        <v>0</v>
      </c>
      <c r="F21" s="19">
        <f>F20/D20*100</f>
        <v>1.8237082066869299</v>
      </c>
      <c r="G21" s="19">
        <f>G20/D20*100</f>
        <v>10.030395136778116</v>
      </c>
      <c r="H21" s="19">
        <f>H20/D20*100</f>
        <v>8.0547112462006076</v>
      </c>
      <c r="I21" s="19">
        <f>I20/D20*100</f>
        <v>8.8145896656534948</v>
      </c>
      <c r="J21" s="19">
        <f>J20/D20*100</f>
        <v>10.334346504559271</v>
      </c>
      <c r="K21" s="19">
        <f>K20/D20*100</f>
        <v>12.310030395136778</v>
      </c>
      <c r="L21" s="19">
        <f>L20/D20*100</f>
        <v>12.613981762917934</v>
      </c>
      <c r="M21" s="19">
        <f>M20/D20*100</f>
        <v>11.854103343465045</v>
      </c>
      <c r="N21" s="19">
        <f>N20/D20*100</f>
        <v>8.2066869300911858</v>
      </c>
      <c r="O21" s="19">
        <f>O20/D20*100</f>
        <v>8.6626139817629184</v>
      </c>
      <c r="P21" s="19">
        <f>P20/D20*100</f>
        <v>4.7112462006079028</v>
      </c>
      <c r="Q21" s="19">
        <f>Q20/D20*100</f>
        <v>2.5835866261398177</v>
      </c>
      <c r="R21" s="20">
        <f>R20/D20*100</f>
        <v>0</v>
      </c>
    </row>
    <row r="22" spans="2:18" x14ac:dyDescent="0.15">
      <c r="B22" s="28" t="s">
        <v>9</v>
      </c>
      <c r="C22" s="29"/>
      <c r="D22" s="15">
        <v>412</v>
      </c>
      <c r="E22" s="16">
        <v>0</v>
      </c>
      <c r="F22" s="16">
        <v>4</v>
      </c>
      <c r="G22" s="16">
        <v>44</v>
      </c>
      <c r="H22" s="16">
        <v>36</v>
      </c>
      <c r="I22" s="16">
        <v>24</v>
      </c>
      <c r="J22" s="16">
        <v>40</v>
      </c>
      <c r="K22" s="16">
        <v>68</v>
      </c>
      <c r="L22" s="16">
        <v>44</v>
      </c>
      <c r="M22" s="16">
        <v>36</v>
      </c>
      <c r="N22" s="16">
        <v>32</v>
      </c>
      <c r="O22" s="16">
        <v>8</v>
      </c>
      <c r="P22" s="16">
        <v>36</v>
      </c>
      <c r="Q22" s="16">
        <v>40</v>
      </c>
      <c r="R22" s="17">
        <v>0</v>
      </c>
    </row>
    <row r="23" spans="2:18" x14ac:dyDescent="0.15">
      <c r="B23" s="28"/>
      <c r="C23" s="29"/>
      <c r="D23" s="18" t="s">
        <v>33</v>
      </c>
      <c r="E23" s="19">
        <f>E22/D22*100</f>
        <v>0</v>
      </c>
      <c r="F23" s="19">
        <f>F22/D22*100</f>
        <v>0.97087378640776689</v>
      </c>
      <c r="G23" s="19">
        <f>G22/D22*100</f>
        <v>10.679611650485436</v>
      </c>
      <c r="H23" s="19">
        <f>H22/D22*100</f>
        <v>8.7378640776699026</v>
      </c>
      <c r="I23" s="19">
        <f>I22/D22*100</f>
        <v>5.825242718446602</v>
      </c>
      <c r="J23" s="19">
        <f>J22/D22*100</f>
        <v>9.7087378640776691</v>
      </c>
      <c r="K23" s="19">
        <f>K22/D22*100</f>
        <v>16.50485436893204</v>
      </c>
      <c r="L23" s="19">
        <f>L22/D22*100</f>
        <v>10.679611650485436</v>
      </c>
      <c r="M23" s="19">
        <f>M22/D22*100</f>
        <v>8.7378640776699026</v>
      </c>
      <c r="N23" s="19">
        <f>N22/D22*100</f>
        <v>7.7669902912621351</v>
      </c>
      <c r="O23" s="19">
        <f>O22/D22*100</f>
        <v>1.9417475728155338</v>
      </c>
      <c r="P23" s="19">
        <f>P22/D22*100</f>
        <v>8.7378640776699026</v>
      </c>
      <c r="Q23" s="19">
        <f>Q22/D22*100</f>
        <v>9.7087378640776691</v>
      </c>
      <c r="R23" s="20">
        <f>R22/D22*100</f>
        <v>0</v>
      </c>
    </row>
    <row r="24" spans="2:18" x14ac:dyDescent="0.15">
      <c r="B24" s="28" t="s">
        <v>10</v>
      </c>
      <c r="C24" s="29"/>
      <c r="D24" s="15">
        <v>4932</v>
      </c>
      <c r="E24" s="16">
        <v>12</v>
      </c>
      <c r="F24" s="16">
        <v>52</v>
      </c>
      <c r="G24" s="16">
        <v>248</v>
      </c>
      <c r="H24" s="16">
        <v>284</v>
      </c>
      <c r="I24" s="16">
        <v>364</v>
      </c>
      <c r="J24" s="16">
        <v>464</v>
      </c>
      <c r="K24" s="16">
        <v>452</v>
      </c>
      <c r="L24" s="16">
        <v>544</v>
      </c>
      <c r="M24" s="16">
        <v>600</v>
      </c>
      <c r="N24" s="16">
        <v>600</v>
      </c>
      <c r="O24" s="16">
        <v>660</v>
      </c>
      <c r="P24" s="16">
        <v>420</v>
      </c>
      <c r="Q24" s="16">
        <v>232</v>
      </c>
      <c r="R24" s="17">
        <v>0</v>
      </c>
    </row>
    <row r="25" spans="2:18" x14ac:dyDescent="0.15">
      <c r="B25" s="28"/>
      <c r="C25" s="29"/>
      <c r="D25" s="18" t="s">
        <v>33</v>
      </c>
      <c r="E25" s="19">
        <f>E24/D24*100</f>
        <v>0.24330900243309003</v>
      </c>
      <c r="F25" s="19">
        <f>F24/D24*100</f>
        <v>1.0543390105433901</v>
      </c>
      <c r="G25" s="19">
        <f>G24/D24*100</f>
        <v>5.02838605028386</v>
      </c>
      <c r="H25" s="19">
        <f>H24/D24*100</f>
        <v>5.7583130575831305</v>
      </c>
      <c r="I25" s="19">
        <f>I24/D24*100</f>
        <v>7.3803730738037308</v>
      </c>
      <c r="J25" s="19">
        <f>J24/D24*100</f>
        <v>9.4079480940794813</v>
      </c>
      <c r="K25" s="19">
        <f>K24/D24*100</f>
        <v>9.1646390916463911</v>
      </c>
      <c r="L25" s="19">
        <f>L24/D24*100</f>
        <v>11.030008110300081</v>
      </c>
      <c r="M25" s="19">
        <f>M24/D24*100</f>
        <v>12.165450121654501</v>
      </c>
      <c r="N25" s="19">
        <f>N24/D24*100</f>
        <v>12.165450121654501</v>
      </c>
      <c r="O25" s="19">
        <f>O24/D24*100</f>
        <v>13.381995133819952</v>
      </c>
      <c r="P25" s="19">
        <f>P24/D24*100</f>
        <v>8.5158150851581507</v>
      </c>
      <c r="Q25" s="19">
        <f>Q24/D24*100</f>
        <v>4.7039740470397406</v>
      </c>
      <c r="R25" s="20">
        <f>R24/D24*100</f>
        <v>0</v>
      </c>
    </row>
    <row r="26" spans="2:18" x14ac:dyDescent="0.15">
      <c r="B26" s="28" t="s">
        <v>11</v>
      </c>
      <c r="C26" s="29"/>
      <c r="D26" s="15">
        <v>5340</v>
      </c>
      <c r="E26" s="16">
        <v>4</v>
      </c>
      <c r="F26" s="16">
        <v>72</v>
      </c>
      <c r="G26" s="16">
        <v>380</v>
      </c>
      <c r="H26" s="16">
        <v>436</v>
      </c>
      <c r="I26" s="16">
        <v>476</v>
      </c>
      <c r="J26" s="16">
        <v>368</v>
      </c>
      <c r="K26" s="16">
        <v>576</v>
      </c>
      <c r="L26" s="16">
        <v>660</v>
      </c>
      <c r="M26" s="16">
        <v>596</v>
      </c>
      <c r="N26" s="16">
        <v>664</v>
      </c>
      <c r="O26" s="16">
        <v>564</v>
      </c>
      <c r="P26" s="16">
        <v>376</v>
      </c>
      <c r="Q26" s="16">
        <v>168</v>
      </c>
      <c r="R26" s="17">
        <v>0</v>
      </c>
    </row>
    <row r="27" spans="2:18" x14ac:dyDescent="0.15">
      <c r="B27" s="28"/>
      <c r="C27" s="29"/>
      <c r="D27" s="18" t="s">
        <v>33</v>
      </c>
      <c r="E27" s="19">
        <f>E26/D26*100</f>
        <v>7.4906367041198504E-2</v>
      </c>
      <c r="F27" s="19">
        <f>F26/D26*100</f>
        <v>1.348314606741573</v>
      </c>
      <c r="G27" s="19">
        <f>G26/D26*100</f>
        <v>7.1161048689138573</v>
      </c>
      <c r="H27" s="19">
        <f>H26/D26*100</f>
        <v>8.1647940074906362</v>
      </c>
      <c r="I27" s="19">
        <f>I26/D26*100</f>
        <v>8.9138576779026213</v>
      </c>
      <c r="J27" s="19">
        <f>J26/D26*100</f>
        <v>6.8913857677902621</v>
      </c>
      <c r="K27" s="19">
        <f>K26/D26*100</f>
        <v>10.786516853932584</v>
      </c>
      <c r="L27" s="19">
        <f>L26/D26*100</f>
        <v>12.359550561797752</v>
      </c>
      <c r="M27" s="19">
        <f>M26/D26*100</f>
        <v>11.161048689138577</v>
      </c>
      <c r="N27" s="19">
        <f>N26/D26*100</f>
        <v>12.434456928838951</v>
      </c>
      <c r="O27" s="19">
        <f>O26/D26*100</f>
        <v>10.561797752808989</v>
      </c>
      <c r="P27" s="19">
        <f>P26/D26*100</f>
        <v>7.0411985018726586</v>
      </c>
      <c r="Q27" s="19">
        <f>Q26/D26*100</f>
        <v>3.1460674157303372</v>
      </c>
      <c r="R27" s="20">
        <f>R26/D26*100</f>
        <v>0</v>
      </c>
    </row>
    <row r="28" spans="2:18" x14ac:dyDescent="0.15">
      <c r="B28" s="28" t="s">
        <v>12</v>
      </c>
      <c r="C28" s="29"/>
      <c r="D28" s="15">
        <v>368</v>
      </c>
      <c r="E28" s="16">
        <v>0</v>
      </c>
      <c r="F28" s="16">
        <v>4</v>
      </c>
      <c r="G28" s="16">
        <v>32</v>
      </c>
      <c r="H28" s="16">
        <v>40</v>
      </c>
      <c r="I28" s="16">
        <v>32</v>
      </c>
      <c r="J28" s="16">
        <v>44</v>
      </c>
      <c r="K28" s="16">
        <v>36</v>
      </c>
      <c r="L28" s="16">
        <v>52</v>
      </c>
      <c r="M28" s="16">
        <v>36</v>
      </c>
      <c r="N28" s="16">
        <v>24</v>
      </c>
      <c r="O28" s="16">
        <v>28</v>
      </c>
      <c r="P28" s="16">
        <v>24</v>
      </c>
      <c r="Q28" s="16">
        <v>16</v>
      </c>
      <c r="R28" s="17">
        <v>0</v>
      </c>
    </row>
    <row r="29" spans="2:18" x14ac:dyDescent="0.15">
      <c r="B29" s="28"/>
      <c r="C29" s="29"/>
      <c r="D29" s="18" t="s">
        <v>33</v>
      </c>
      <c r="E29" s="19">
        <f>E28/D28*100</f>
        <v>0</v>
      </c>
      <c r="F29" s="19">
        <f>F28/D28*100</f>
        <v>1.0869565217391304</v>
      </c>
      <c r="G29" s="19">
        <f>G28/D28*100</f>
        <v>8.695652173913043</v>
      </c>
      <c r="H29" s="19">
        <f>H28/D28*100</f>
        <v>10.869565217391305</v>
      </c>
      <c r="I29" s="19">
        <f>I28/D28*100</f>
        <v>8.695652173913043</v>
      </c>
      <c r="J29" s="19">
        <f>J28/D28*100</f>
        <v>11.956521739130435</v>
      </c>
      <c r="K29" s="19">
        <f>K28/D28*100</f>
        <v>9.7826086956521738</v>
      </c>
      <c r="L29" s="19">
        <f>L28/D28*100</f>
        <v>14.130434782608695</v>
      </c>
      <c r="M29" s="19">
        <f>M28/D28*100</f>
        <v>9.7826086956521738</v>
      </c>
      <c r="N29" s="19">
        <f>N28/D28*100</f>
        <v>6.5217391304347823</v>
      </c>
      <c r="O29" s="19">
        <f>O28/D28*100</f>
        <v>7.608695652173914</v>
      </c>
      <c r="P29" s="19">
        <f>P28/D28*100</f>
        <v>6.5217391304347823</v>
      </c>
      <c r="Q29" s="19">
        <f>Q28/D28*100</f>
        <v>4.3478260869565215</v>
      </c>
      <c r="R29" s="20">
        <f>R28/D28*100</f>
        <v>0</v>
      </c>
    </row>
    <row r="30" spans="2:18" x14ac:dyDescent="0.15">
      <c r="B30" s="28" t="s">
        <v>13</v>
      </c>
      <c r="C30" s="29"/>
      <c r="D30" s="15">
        <v>8252</v>
      </c>
      <c r="E30" s="16">
        <v>8</v>
      </c>
      <c r="F30" s="16">
        <v>56</v>
      </c>
      <c r="G30" s="16">
        <v>536</v>
      </c>
      <c r="H30" s="16">
        <v>556</v>
      </c>
      <c r="I30" s="16">
        <v>684</v>
      </c>
      <c r="J30" s="16">
        <v>780</v>
      </c>
      <c r="K30" s="16">
        <v>888</v>
      </c>
      <c r="L30" s="16">
        <v>940</v>
      </c>
      <c r="M30" s="16">
        <v>984</v>
      </c>
      <c r="N30" s="16">
        <v>948</v>
      </c>
      <c r="O30" s="16">
        <v>920</v>
      </c>
      <c r="P30" s="16">
        <v>664</v>
      </c>
      <c r="Q30" s="16">
        <v>288</v>
      </c>
      <c r="R30" s="17">
        <v>0</v>
      </c>
    </row>
    <row r="31" spans="2:18" x14ac:dyDescent="0.15">
      <c r="B31" s="28"/>
      <c r="C31" s="29"/>
      <c r="D31" s="18" t="s">
        <v>33</v>
      </c>
      <c r="E31" s="19">
        <f>E30/D30*100</f>
        <v>9.6946194861851673E-2</v>
      </c>
      <c r="F31" s="19">
        <f>F30/D30*100</f>
        <v>0.67862336403296175</v>
      </c>
      <c r="G31" s="19">
        <f>G30/D30*100</f>
        <v>6.4953950557440621</v>
      </c>
      <c r="H31" s="19">
        <f>H30/D30*100</f>
        <v>6.7377605428986911</v>
      </c>
      <c r="I31" s="19">
        <f>I30/D30*100</f>
        <v>8.2888996606883172</v>
      </c>
      <c r="J31" s="19">
        <f>J30/D30*100</f>
        <v>9.452253999030539</v>
      </c>
      <c r="K31" s="19">
        <f>K30/D30*100</f>
        <v>10.761027629665536</v>
      </c>
      <c r="L31" s="19">
        <f>L30/D30*100</f>
        <v>11.391177896267571</v>
      </c>
      <c r="M31" s="19">
        <f>M30/D30*100</f>
        <v>11.924381968007754</v>
      </c>
      <c r="N31" s="19">
        <f>N30/D30*100</f>
        <v>11.488124091129423</v>
      </c>
      <c r="O31" s="19">
        <f>O30/D30*100</f>
        <v>11.148812409112942</v>
      </c>
      <c r="P31" s="19">
        <f>P30/D30*100</f>
        <v>8.0465341735336882</v>
      </c>
      <c r="Q31" s="19">
        <f>Q30/D30*100</f>
        <v>3.4900630150266601</v>
      </c>
      <c r="R31" s="20">
        <f>R30/D30*100</f>
        <v>0</v>
      </c>
    </row>
    <row r="32" spans="2:18" x14ac:dyDescent="0.15">
      <c r="B32" s="28" t="s">
        <v>0</v>
      </c>
      <c r="C32" s="29"/>
      <c r="D32" s="15">
        <v>1740</v>
      </c>
      <c r="E32" s="16">
        <v>4</v>
      </c>
      <c r="F32" s="16">
        <v>12</v>
      </c>
      <c r="G32" s="16">
        <v>148</v>
      </c>
      <c r="H32" s="16">
        <v>148</v>
      </c>
      <c r="I32" s="16">
        <v>172</v>
      </c>
      <c r="J32" s="16">
        <v>172</v>
      </c>
      <c r="K32" s="16">
        <v>228</v>
      </c>
      <c r="L32" s="16">
        <v>244</v>
      </c>
      <c r="M32" s="16">
        <v>148</v>
      </c>
      <c r="N32" s="16">
        <v>144</v>
      </c>
      <c r="O32" s="16">
        <v>160</v>
      </c>
      <c r="P32" s="16">
        <v>116</v>
      </c>
      <c r="Q32" s="16">
        <v>44</v>
      </c>
      <c r="R32" s="17">
        <v>0</v>
      </c>
    </row>
    <row r="33" spans="2:18" x14ac:dyDescent="0.15">
      <c r="B33" s="28"/>
      <c r="C33" s="29"/>
      <c r="D33" s="18" t="s">
        <v>33</v>
      </c>
      <c r="E33" s="19">
        <f>E32/D32*100</f>
        <v>0.22988505747126436</v>
      </c>
      <c r="F33" s="19">
        <f>F32/D32*100</f>
        <v>0.68965517241379315</v>
      </c>
      <c r="G33" s="19">
        <f>G32/D32*100</f>
        <v>8.5057471264367823</v>
      </c>
      <c r="H33" s="19">
        <f>H32/D32*100</f>
        <v>8.5057471264367823</v>
      </c>
      <c r="I33" s="19">
        <f>I32/D32*100</f>
        <v>9.8850574712643677</v>
      </c>
      <c r="J33" s="19">
        <f>J32/D32*100</f>
        <v>9.8850574712643677</v>
      </c>
      <c r="K33" s="19">
        <f>K32/D32*100</f>
        <v>13.103448275862069</v>
      </c>
      <c r="L33" s="19">
        <f>L32/D32*100</f>
        <v>14.022988505747128</v>
      </c>
      <c r="M33" s="19">
        <f>M32/D32*100</f>
        <v>8.5057471264367823</v>
      </c>
      <c r="N33" s="19">
        <f>N32/D32*100</f>
        <v>8.2758620689655178</v>
      </c>
      <c r="O33" s="19">
        <f>O32/D32*100</f>
        <v>9.1954022988505741</v>
      </c>
      <c r="P33" s="19">
        <f>P32/D32*100</f>
        <v>6.666666666666667</v>
      </c>
      <c r="Q33" s="19">
        <f>Q32/D32*100</f>
        <v>2.5287356321839081</v>
      </c>
      <c r="R33" s="20">
        <f>R32/D32*100</f>
        <v>0</v>
      </c>
    </row>
    <row r="34" spans="2:18" x14ac:dyDescent="0.15">
      <c r="B34" s="28" t="s">
        <v>32</v>
      </c>
      <c r="C34" s="29"/>
      <c r="D34" s="15">
        <v>820</v>
      </c>
      <c r="E34" s="16">
        <v>0</v>
      </c>
      <c r="F34" s="16">
        <v>0</v>
      </c>
      <c r="G34" s="16">
        <v>48</v>
      </c>
      <c r="H34" s="16">
        <v>60</v>
      </c>
      <c r="I34" s="16">
        <v>60</v>
      </c>
      <c r="J34" s="16">
        <v>96</v>
      </c>
      <c r="K34" s="16">
        <v>76</v>
      </c>
      <c r="L34" s="16">
        <v>128</v>
      </c>
      <c r="M34" s="16">
        <v>120</v>
      </c>
      <c r="N34" s="16">
        <v>104</v>
      </c>
      <c r="O34" s="16">
        <v>100</v>
      </c>
      <c r="P34" s="16">
        <v>16</v>
      </c>
      <c r="Q34" s="16">
        <v>12</v>
      </c>
      <c r="R34" s="17">
        <v>0</v>
      </c>
    </row>
    <row r="35" spans="2:18" ht="12.75" thickBot="1" x14ac:dyDescent="0.2">
      <c r="B35" s="30"/>
      <c r="C35" s="31"/>
      <c r="D35" s="21" t="s">
        <v>33</v>
      </c>
      <c r="E35" s="22">
        <f>E34/D34*100</f>
        <v>0</v>
      </c>
      <c r="F35" s="22">
        <f>F34/D34*100</f>
        <v>0</v>
      </c>
      <c r="G35" s="22">
        <f>G34/D34*100</f>
        <v>5.8536585365853666</v>
      </c>
      <c r="H35" s="22">
        <f>H34/D34*100</f>
        <v>7.3170731707317067</v>
      </c>
      <c r="I35" s="22">
        <f>I34/D34*100</f>
        <v>7.3170731707317067</v>
      </c>
      <c r="J35" s="22">
        <f>J34/D34*100</f>
        <v>11.707317073170733</v>
      </c>
      <c r="K35" s="22">
        <f>K34/D34*100</f>
        <v>9.2682926829268286</v>
      </c>
      <c r="L35" s="22">
        <f>L34/D34*100</f>
        <v>15.609756097560975</v>
      </c>
      <c r="M35" s="22">
        <f>M34/D34*100</f>
        <v>14.634146341463413</v>
      </c>
      <c r="N35" s="22">
        <f>N34/D34*100</f>
        <v>12.682926829268293</v>
      </c>
      <c r="O35" s="22">
        <f>O34/D34*100</f>
        <v>12.195121951219512</v>
      </c>
      <c r="P35" s="22">
        <f>P34/D34*100</f>
        <v>1.9512195121951219</v>
      </c>
      <c r="Q35" s="22">
        <f>Q34/D34*100</f>
        <v>1.4634146341463417</v>
      </c>
      <c r="R35" s="23">
        <f>R34/D34*100</f>
        <v>0</v>
      </c>
    </row>
    <row r="36" spans="2:18" ht="12.75" thickTop="1" x14ac:dyDescent="0.15"/>
    <row r="37" spans="2:18" x14ac:dyDescent="0.15">
      <c r="B37" s="1" t="s">
        <v>36</v>
      </c>
    </row>
    <row r="38" spans="2:18" x14ac:dyDescent="0.15">
      <c r="B38" s="1" t="s">
        <v>37</v>
      </c>
    </row>
  </sheetData>
  <mergeCells count="14">
    <mergeCell ref="B18:C19"/>
    <mergeCell ref="B8:C9"/>
    <mergeCell ref="B10:C11"/>
    <mergeCell ref="B12:C13"/>
    <mergeCell ref="B14:C15"/>
    <mergeCell ref="B16:C17"/>
    <mergeCell ref="B32:C33"/>
    <mergeCell ref="B34:C35"/>
    <mergeCell ref="B20:C21"/>
    <mergeCell ref="B22:C23"/>
    <mergeCell ref="B24:C25"/>
    <mergeCell ref="B26:C27"/>
    <mergeCell ref="B28:C29"/>
    <mergeCell ref="B30:C31"/>
  </mergeCells>
  <phoneticPr fontId="1"/>
  <pageMargins left="0.7" right="0.7" top="0.75" bottom="0.75" header="0.3" footer="0.3"/>
  <pageSetup paperSize="9" orientation="portrait"/>
  <ignoredErrors>
    <ignoredError sqref="D9 D11:D3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第１５表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2020-01-17T01:28:30Z</dcterms:created>
  <dcterms:modified xsi:type="dcterms:W3CDTF">2020-01-17T03:50:47Z</dcterms:modified>
</cp:coreProperties>
</file>